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" i="1"/>
  <c r="F3" i="1"/>
</calcChain>
</file>

<file path=xl/sharedStrings.xml><?xml version="1.0" encoding="utf-8"?>
<sst xmlns="http://schemas.openxmlformats.org/spreadsheetml/2006/main" count="72" uniqueCount="35">
  <si>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</si>
  <si>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</si>
  <si>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</si>
  <si>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</si>
  <si>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</si>
  <si>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</si>
  <si>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упаковка</t>
  </si>
  <si>
    <t>DDP пункт назначения</t>
  </si>
  <si>
    <t>Условия поставки  (в соответствии с ИНКОТЕРМС 2020)</t>
  </si>
  <si>
    <t>ТОО «OPTONIC»</t>
  </si>
  <si>
    <t>Набор  реагентов для подсчета остаточных лейкоцитов в концентрантах  эритроцитов и тромбоцитов для работы на аппарате "BD Facs Lyric"</t>
  </si>
  <si>
    <t>Набор реагентов для подсчета остаточных лейкоцитов, эритроцитов и тромбоцитов в плазме для работы на аппарате "BD Facs Lyric"</t>
  </si>
  <si>
    <t>набор</t>
  </si>
  <si>
    <t>Набор реагентов и контролей для проведения иммуного блотинга для подтверждения гепатита С (20 определений)</t>
  </si>
  <si>
    <t xml:space="preserve">Набор реагентов и контролей для проведения иммуноферментного анализа на наличие антител вируса гепатита С </t>
  </si>
  <si>
    <t xml:space="preserve">Набор реагентов и контролей для проведения иммуноферментного анализа на наличие антигена ВИЧ -1 и антител к ВИЧ- 1,2 (96 тестов) </t>
  </si>
  <si>
    <t>Набор реагентов и контролей для проведения иммуного блотинга для подтверждения сифилиса (20 определений)</t>
  </si>
  <si>
    <t>Набор идентификационных карт для определения группы крови по системе АВО 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</si>
  <si>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</si>
  <si>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Гелевые карты  для  постановки прямого и непрямого антиглобулинового теста
 на иммуногематологическом анализаторе  " IH-1000". ID-карты с 6 микропробирками содержащими полиспецифический АГР (кроличий анти-IgG, моноклональный анти-С3d, клон no C139-9), суспензированный в геле.  ,набор состоит 720 гелевых карт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</si>
  <si>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</si>
  <si>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</si>
  <si>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</si>
  <si>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Фермент Taq ДНК полимераза с активностью 5 U в 1 мкл, в одном флаконе 50 мкл с 250 U, в 1 упаковке 20фл по 50мкл</t>
  </si>
  <si>
    <t xml:space="preserve">Набор реагентов для выделения всех видов лимфоцитов методом розеткообразования, набор на выделение клеток из 250 мл крови 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</si>
  <si>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</si>
  <si>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>Набор с полимером 7 для проведения  секвенирования в 24-х капиллярном генетическом анализаторе 3500, упаковка на 50 инъекции</t>
  </si>
  <si>
    <t xml:space="preserve">Набор с полимером 7 для проведения  секвенирования на 96-и капиллярном генетическом анализаторе 3730/3730 xl, в упаковке 5 фл по 28 мл   </t>
  </si>
  <si>
    <t xml:space="preserve">Набор с ферментом для очистки ПЦР продукта от "невстроившихся терминаторов" после реакции циклического секвенирования, в уп=20мл </t>
  </si>
  <si>
    <t xml:space="preserve">Набор реагентов для определения HLA-антител класса I и II  методом ИФА, в упаковке 40 тестов  </t>
  </si>
  <si>
    <t>Набор с флуоресцентными метками для определения локуса HLA-A на анализаторе LABScan 3D, 100 тестов</t>
  </si>
  <si>
    <t>ТОО «Медио Art Lab»</t>
  </si>
  <si>
    <t>ТОО «AUM+»</t>
  </si>
  <si>
    <t>ТОО «НПФ «Медилэнд»</t>
  </si>
  <si>
    <t xml:space="preserve">                                                                                                                                                         Приложение  к Протоколу об итогах закупа способом тендера по                                                                                                                                                       закупу лекарственных средств и междицинских изделий  по оказанию                                                                                                                                                       гарантированного объема бесплатной медицинской помощи и медицинской помощи в системе обязательного социального медицинского страхования на 2023 год (20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</si>
</sst>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 shrinkToFi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4</xdr:row>
      <xdr:rowOff>631366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200551</xdr:colOff>
      <xdr:row>0</xdr:row>
      <xdr:rowOff>1531710</xdr:rowOff>
    </xdr:from>
    <xdr:to>
      <xdr:col>1</xdr:col>
      <xdr:colOff>248176</xdr:colOff>
      <xdr:row>14</xdr:row>
      <xdr:rowOff>195463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38535" y="1531710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75" zoomScaleNormal="75" workbookViewId="0">
      <pane ySplit="2" topLeftCell="A3" activePane="bottomLeft" state="frozen"/>
      <selection pane="bottomLeft" activeCell="K15" sqref="K15:K22"/>
    </sheetView>
  </sheetViews>
  <sheetFormatPr defaultRowHeight="12.75" x14ac:dyDescent="0.2"/>
  <cols>
    <col min="1" max="1" width="5" style="4" customWidth="1"/>
    <col min="2" max="2" width="40.28515625" style="10" customWidth="1"/>
    <col min="3" max="3" width="10.42578125" style="10" customWidth="1"/>
    <col min="4" max="4" width="11.42578125" style="10" customWidth="1"/>
    <col min="5" max="5" width="16.5703125" style="10" customWidth="1"/>
    <col min="6" max="6" width="22.42578125" style="10" customWidth="1"/>
    <col min="7" max="7" width="21.28515625" style="10" customWidth="1"/>
    <col min="8" max="8" width="18.5703125" style="3" customWidth="1"/>
    <col min="9" max="9" width="21.28515625" style="2" customWidth="1"/>
    <col min="10" max="10" width="19.5703125" style="2" customWidth="1"/>
    <col min="11" max="11" width="19.140625" style="2" customWidth="1"/>
    <col min="12" max="16384" width="9.140625" style="2"/>
  </cols>
  <sheetData>
    <row r="1" spans="1:11" ht="124.5" customHeight="1" x14ac:dyDescent="0.2">
      <c r="A1" s="1"/>
      <c r="B1" s="8"/>
      <c r="C1" s="8"/>
      <c r="D1" s="8"/>
      <c r="E1" s="9"/>
      <c r="F1" s="18" t="s">
        <v>34</v>
      </c>
      <c r="G1" s="18"/>
      <c r="H1" s="18"/>
      <c r="I1" s="18"/>
      <c r="J1" s="18"/>
    </row>
    <row r="2" spans="1:11" s="7" customFormat="1" ht="115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8</v>
      </c>
      <c r="H2" s="15" t="s">
        <v>32</v>
      </c>
      <c r="I2" s="17" t="s">
        <v>33</v>
      </c>
      <c r="J2" s="15" t="s">
        <v>31</v>
      </c>
      <c r="K2" s="15" t="s">
        <v>9</v>
      </c>
    </row>
    <row r="3" spans="1:11" ht="81" customHeight="1" x14ac:dyDescent="0.2">
      <c r="A3" s="11">
        <v>1</v>
      </c>
      <c r="B3" s="19" t="s">
        <v>10</v>
      </c>
      <c r="C3" s="20" t="s">
        <v>6</v>
      </c>
      <c r="D3" s="21">
        <v>11</v>
      </c>
      <c r="E3" s="22">
        <v>528467</v>
      </c>
      <c r="F3" s="23">
        <f>D3*E3</f>
        <v>5813137</v>
      </c>
      <c r="G3" s="16" t="s">
        <v>7</v>
      </c>
      <c r="H3" s="12"/>
      <c r="I3" s="14">
        <v>5813137</v>
      </c>
      <c r="J3" s="14"/>
      <c r="K3" s="13"/>
    </row>
    <row r="4" spans="1:11" ht="70.5" customHeight="1" x14ac:dyDescent="0.2">
      <c r="A4" s="11">
        <v>2</v>
      </c>
      <c r="B4" s="19" t="s">
        <v>11</v>
      </c>
      <c r="C4" s="20" t="s">
        <v>6</v>
      </c>
      <c r="D4" s="21">
        <v>8</v>
      </c>
      <c r="E4" s="22">
        <v>617032</v>
      </c>
      <c r="F4" s="23">
        <f t="shared" ref="F4:H22" si="0">D4*E4</f>
        <v>4936256</v>
      </c>
      <c r="G4" s="16" t="s">
        <v>7</v>
      </c>
      <c r="H4" s="12"/>
      <c r="I4" s="14">
        <v>4936256</v>
      </c>
      <c r="J4" s="14"/>
      <c r="K4" s="13"/>
    </row>
    <row r="5" spans="1:11" ht="78.75" customHeight="1" x14ac:dyDescent="0.2">
      <c r="A5" s="11">
        <v>3</v>
      </c>
      <c r="B5" s="19" t="s">
        <v>13</v>
      </c>
      <c r="C5" s="24" t="s">
        <v>12</v>
      </c>
      <c r="D5" s="24">
        <v>20</v>
      </c>
      <c r="E5" s="23">
        <v>340000</v>
      </c>
      <c r="F5" s="23">
        <v>6800000</v>
      </c>
      <c r="G5" s="16" t="s">
        <v>7</v>
      </c>
      <c r="H5" s="12"/>
      <c r="I5" s="14"/>
      <c r="J5" s="12">
        <v>6800000</v>
      </c>
      <c r="K5" s="13"/>
    </row>
    <row r="6" spans="1:11" ht="73.5" customHeight="1" x14ac:dyDescent="0.2">
      <c r="A6" s="11">
        <v>4</v>
      </c>
      <c r="B6" s="19" t="s">
        <v>14</v>
      </c>
      <c r="C6" s="24" t="s">
        <v>12</v>
      </c>
      <c r="D6" s="24">
        <v>5</v>
      </c>
      <c r="E6" s="23">
        <v>224000</v>
      </c>
      <c r="F6" s="23">
        <v>1120000</v>
      </c>
      <c r="G6" s="16" t="s">
        <v>7</v>
      </c>
      <c r="H6" s="12"/>
      <c r="I6" s="12"/>
      <c r="J6" s="12">
        <v>1120000</v>
      </c>
      <c r="K6" s="13"/>
    </row>
    <row r="7" spans="1:11" ht="86.25" customHeight="1" x14ac:dyDescent="0.2">
      <c r="A7" s="11">
        <v>5</v>
      </c>
      <c r="B7" s="19" t="s">
        <v>15</v>
      </c>
      <c r="C7" s="24" t="s">
        <v>12</v>
      </c>
      <c r="D7" s="24">
        <v>8</v>
      </c>
      <c r="E7" s="23">
        <v>50000</v>
      </c>
      <c r="F7" s="23">
        <v>400000</v>
      </c>
      <c r="G7" s="16" t="s">
        <v>7</v>
      </c>
      <c r="H7" s="13"/>
      <c r="I7" s="13"/>
      <c r="J7" s="14"/>
      <c r="K7" s="13"/>
    </row>
    <row r="8" spans="1:11" ht="60" x14ac:dyDescent="0.2">
      <c r="A8" s="11">
        <v>6</v>
      </c>
      <c r="B8" s="19" t="s">
        <v>16</v>
      </c>
      <c r="C8" s="24" t="s">
        <v>12</v>
      </c>
      <c r="D8" s="24">
        <v>19</v>
      </c>
      <c r="E8" s="23">
        <v>340000</v>
      </c>
      <c r="F8" s="23">
        <v>6460000</v>
      </c>
      <c r="G8" s="16" t="s">
        <v>7</v>
      </c>
      <c r="H8" s="13"/>
      <c r="I8" s="13"/>
      <c r="J8" s="14">
        <v>6460000</v>
      </c>
      <c r="K8" s="13"/>
    </row>
    <row r="9" spans="1:11" ht="101.25" customHeight="1" x14ac:dyDescent="0.2">
      <c r="A9" s="11">
        <v>7</v>
      </c>
      <c r="B9" s="25" t="s">
        <v>17</v>
      </c>
      <c r="C9" s="26" t="s">
        <v>6</v>
      </c>
      <c r="D9" s="27">
        <v>38</v>
      </c>
      <c r="E9" s="23">
        <v>328487</v>
      </c>
      <c r="F9" s="23">
        <f t="shared" si="0"/>
        <v>12482506</v>
      </c>
      <c r="G9" s="16" t="s">
        <v>7</v>
      </c>
      <c r="H9" s="23">
        <v>12482506</v>
      </c>
      <c r="I9" s="13"/>
      <c r="J9" s="13"/>
      <c r="K9" s="12"/>
    </row>
    <row r="10" spans="1:11" ht="72.75" customHeight="1" x14ac:dyDescent="0.2">
      <c r="A10" s="11">
        <v>8</v>
      </c>
      <c r="B10" s="25" t="s">
        <v>18</v>
      </c>
      <c r="C10" s="26" t="s">
        <v>6</v>
      </c>
      <c r="D10" s="27">
        <v>73</v>
      </c>
      <c r="E10" s="23">
        <v>63167</v>
      </c>
      <c r="F10" s="23">
        <f t="shared" si="0"/>
        <v>4611191</v>
      </c>
      <c r="G10" s="16" t="s">
        <v>7</v>
      </c>
      <c r="H10" s="14">
        <v>4611191</v>
      </c>
      <c r="I10" s="12"/>
      <c r="J10" s="13"/>
      <c r="K10" s="14"/>
    </row>
    <row r="11" spans="1:11" ht="146.25" customHeight="1" x14ac:dyDescent="0.2">
      <c r="A11" s="11">
        <v>9</v>
      </c>
      <c r="B11" s="25" t="s">
        <v>19</v>
      </c>
      <c r="C11" s="26" t="s">
        <v>6</v>
      </c>
      <c r="D11" s="27">
        <v>9</v>
      </c>
      <c r="E11" s="28">
        <v>1184340</v>
      </c>
      <c r="F11" s="23">
        <f t="shared" si="0"/>
        <v>10659060</v>
      </c>
      <c r="G11" s="16" t="s">
        <v>7</v>
      </c>
      <c r="H11" s="23">
        <v>10659060</v>
      </c>
      <c r="I11" s="12"/>
      <c r="J11" s="13"/>
      <c r="K11" s="14"/>
    </row>
    <row r="12" spans="1:11" ht="66.75" customHeight="1" x14ac:dyDescent="0.2">
      <c r="A12" s="11">
        <v>10</v>
      </c>
      <c r="B12" s="25" t="s">
        <v>20</v>
      </c>
      <c r="C12" s="26" t="s">
        <v>6</v>
      </c>
      <c r="D12" s="27">
        <v>64</v>
      </c>
      <c r="E12" s="28">
        <v>63167</v>
      </c>
      <c r="F12" s="23">
        <f t="shared" si="0"/>
        <v>4042688</v>
      </c>
      <c r="G12" s="16" t="s">
        <v>7</v>
      </c>
      <c r="H12" s="14">
        <v>4042688</v>
      </c>
      <c r="I12" s="12"/>
      <c r="J12" s="13"/>
      <c r="K12" s="14"/>
    </row>
    <row r="13" spans="1:11" ht="75" customHeight="1" x14ac:dyDescent="0.2">
      <c r="A13" s="11">
        <v>11</v>
      </c>
      <c r="B13" s="25" t="s">
        <v>21</v>
      </c>
      <c r="C13" s="26" t="s">
        <v>6</v>
      </c>
      <c r="D13" s="27">
        <v>15</v>
      </c>
      <c r="E13" s="28">
        <v>821216</v>
      </c>
      <c r="F13" s="23">
        <f t="shared" si="0"/>
        <v>12318240</v>
      </c>
      <c r="G13" s="16" t="s">
        <v>7</v>
      </c>
      <c r="H13" s="14">
        <v>12318240</v>
      </c>
      <c r="I13" s="12"/>
      <c r="J13" s="13"/>
      <c r="K13" s="14"/>
    </row>
    <row r="14" spans="1:11" ht="68.25" customHeight="1" x14ac:dyDescent="0.2">
      <c r="A14" s="11">
        <v>12</v>
      </c>
      <c r="B14" s="25" t="s">
        <v>22</v>
      </c>
      <c r="C14" s="26" t="s">
        <v>6</v>
      </c>
      <c r="D14" s="27">
        <v>131</v>
      </c>
      <c r="E14" s="28">
        <v>27369</v>
      </c>
      <c r="F14" s="23">
        <f t="shared" si="0"/>
        <v>3585339</v>
      </c>
      <c r="G14" s="16" t="s">
        <v>7</v>
      </c>
      <c r="H14" s="14">
        <v>3585339</v>
      </c>
      <c r="I14" s="12"/>
      <c r="J14" s="13"/>
      <c r="K14" s="13"/>
    </row>
    <row r="15" spans="1:11" ht="72" customHeight="1" x14ac:dyDescent="0.2">
      <c r="A15" s="11">
        <v>13</v>
      </c>
      <c r="B15" s="29" t="s">
        <v>23</v>
      </c>
      <c r="C15" s="30" t="s">
        <v>6</v>
      </c>
      <c r="D15" s="27">
        <v>6</v>
      </c>
      <c r="E15" s="23">
        <v>780000</v>
      </c>
      <c r="F15" s="23">
        <f t="shared" si="0"/>
        <v>4680000</v>
      </c>
      <c r="G15" s="16" t="s">
        <v>7</v>
      </c>
      <c r="H15" s="13"/>
      <c r="I15" s="12"/>
      <c r="J15" s="12"/>
      <c r="K15" s="14">
        <v>4680000</v>
      </c>
    </row>
    <row r="16" spans="1:11" ht="69.75" customHeight="1" x14ac:dyDescent="0.2">
      <c r="A16" s="11">
        <v>14</v>
      </c>
      <c r="B16" s="31" t="s">
        <v>24</v>
      </c>
      <c r="C16" s="30" t="s">
        <v>12</v>
      </c>
      <c r="D16" s="27">
        <v>6</v>
      </c>
      <c r="E16" s="22">
        <v>799200</v>
      </c>
      <c r="F16" s="23">
        <f t="shared" si="0"/>
        <v>4795200</v>
      </c>
      <c r="G16" s="16" t="s">
        <v>7</v>
      </c>
      <c r="H16" s="13"/>
      <c r="I16" s="12"/>
      <c r="J16" s="12"/>
      <c r="K16" s="14">
        <v>4795200</v>
      </c>
    </row>
    <row r="17" spans="1:11" ht="72" customHeight="1" x14ac:dyDescent="0.2">
      <c r="A17" s="11">
        <v>15</v>
      </c>
      <c r="B17" s="19" t="s">
        <v>25</v>
      </c>
      <c r="C17" s="30" t="s">
        <v>6</v>
      </c>
      <c r="D17" s="27">
        <v>2</v>
      </c>
      <c r="E17" s="23">
        <v>3128155</v>
      </c>
      <c r="F17" s="23">
        <f t="shared" si="0"/>
        <v>6256310</v>
      </c>
      <c r="G17" s="16" t="s">
        <v>7</v>
      </c>
      <c r="H17" s="13"/>
      <c r="I17" s="12"/>
      <c r="J17" s="12"/>
      <c r="K17" s="14">
        <v>6256310</v>
      </c>
    </row>
    <row r="18" spans="1:11" ht="71.25" customHeight="1" x14ac:dyDescent="0.2">
      <c r="A18" s="11">
        <v>16</v>
      </c>
      <c r="B18" s="19" t="s">
        <v>26</v>
      </c>
      <c r="C18" s="30" t="s">
        <v>6</v>
      </c>
      <c r="D18" s="27">
        <v>27</v>
      </c>
      <c r="E18" s="23">
        <v>820476</v>
      </c>
      <c r="F18" s="23">
        <f t="shared" si="0"/>
        <v>22152852</v>
      </c>
      <c r="G18" s="16" t="s">
        <v>7</v>
      </c>
      <c r="H18" s="13"/>
      <c r="I18" s="12"/>
      <c r="J18" s="12"/>
      <c r="K18" s="14">
        <v>22152852</v>
      </c>
    </row>
    <row r="19" spans="1:11" ht="68.25" customHeight="1" x14ac:dyDescent="0.2">
      <c r="A19" s="11">
        <v>17</v>
      </c>
      <c r="B19" s="19" t="s">
        <v>27</v>
      </c>
      <c r="C19" s="30" t="s">
        <v>6</v>
      </c>
      <c r="D19" s="27">
        <v>1</v>
      </c>
      <c r="E19" s="23">
        <v>6025298</v>
      </c>
      <c r="F19" s="23">
        <f t="shared" si="0"/>
        <v>6025298</v>
      </c>
      <c r="G19" s="16" t="s">
        <v>7</v>
      </c>
      <c r="H19" s="13"/>
      <c r="I19" s="12"/>
      <c r="J19" s="12"/>
      <c r="K19" s="14">
        <v>6025298</v>
      </c>
    </row>
    <row r="20" spans="1:11" ht="72.75" customHeight="1" x14ac:dyDescent="0.2">
      <c r="A20" s="11">
        <v>18</v>
      </c>
      <c r="B20" s="19" t="s">
        <v>28</v>
      </c>
      <c r="C20" s="30" t="s">
        <v>6</v>
      </c>
      <c r="D20" s="27">
        <v>2</v>
      </c>
      <c r="E20" s="23">
        <v>2462584</v>
      </c>
      <c r="F20" s="23">
        <f t="shared" si="0"/>
        <v>4925168</v>
      </c>
      <c r="G20" s="16" t="s">
        <v>7</v>
      </c>
      <c r="H20" s="13"/>
      <c r="I20" s="12"/>
      <c r="J20" s="12"/>
      <c r="K20" s="14">
        <v>4925168</v>
      </c>
    </row>
    <row r="21" spans="1:11" ht="56.25" customHeight="1" x14ac:dyDescent="0.2">
      <c r="A21" s="11">
        <v>19</v>
      </c>
      <c r="B21" s="31" t="s">
        <v>29</v>
      </c>
      <c r="C21" s="30" t="s">
        <v>6</v>
      </c>
      <c r="D21" s="27">
        <v>3</v>
      </c>
      <c r="E21" s="23">
        <v>1753136</v>
      </c>
      <c r="F21" s="23">
        <f t="shared" si="0"/>
        <v>5259408</v>
      </c>
      <c r="G21" s="16" t="s">
        <v>7</v>
      </c>
      <c r="H21" s="13"/>
      <c r="I21" s="12"/>
      <c r="J21" s="13"/>
      <c r="K21" s="14">
        <v>5259408</v>
      </c>
    </row>
    <row r="22" spans="1:11" ht="56.25" customHeight="1" x14ac:dyDescent="0.2">
      <c r="A22" s="11">
        <v>20</v>
      </c>
      <c r="B22" s="31" t="s">
        <v>30</v>
      </c>
      <c r="C22" s="30" t="s">
        <v>12</v>
      </c>
      <c r="D22" s="27">
        <v>3</v>
      </c>
      <c r="E22" s="23">
        <v>3074241</v>
      </c>
      <c r="F22" s="23">
        <f t="shared" si="0"/>
        <v>9222723</v>
      </c>
      <c r="G22" s="16" t="s">
        <v>7</v>
      </c>
      <c r="H22" s="13"/>
      <c r="I22" s="12"/>
      <c r="J22" s="13"/>
      <c r="K22" s="14">
        <v>9222723</v>
      </c>
    </row>
  </sheetData>
  <mergeCells count="1">
    <mergeCell ref="F1:J1"/>
  </mergeCells>
  <conditionalFormatting sqref="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31496062992125984" bottom="0.24" header="0.31496062992125984" footer="0.2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2023-04-03T11:21:13Z</dcterms:modified>
</cp:coreProperties>
</file>