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8235"/>
  </bookViews>
  <sheets>
    <sheet name="Приложение 2" sheetId="1" r:id="rId1"/>
  </sheets>
  <definedNames>
    <definedName name="_xlnm._FilterDatabase" localSheetId="0" hidden="1">'Приложение 2'!$J$2:$J$2</definedName>
    <definedName name="_xlnm.Print_Titles" localSheetId="0">'Приложение 2'!$2:$2</definedName>
  </definedNames>
  <calcPr calcId="162913"/>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 i="1"/>
</calcChain>
</file>

<file path=xl/sharedStrings.xml><?xml version="1.0" encoding="utf-8"?>
<sst xmlns="http://schemas.openxmlformats.org/spreadsheetml/2006/main" count="93" uniqueCount="43">
  <si>
    <t>№</t>
  </si>
  <si>
    <t>Наименование изделий медицинского назначения</t>
  </si>
  <si>
    <t xml:space="preserve"> Единица измерения</t>
  </si>
  <si>
    <t>Количество</t>
  </si>
  <si>
    <t>Цена, тенге</t>
  </si>
  <si>
    <t xml:space="preserve"> Сумма, тенге</t>
  </si>
  <si>
    <t>набор</t>
  </si>
  <si>
    <t>упаковка</t>
  </si>
  <si>
    <t>DDP пункт назначения</t>
  </si>
  <si>
    <t xml:space="preserve">Набор реагентов для подсчета остаточных лейкоцитов, эритроцитов и тромбоцитов в плазме для работы на аппарате "FACSCalibur"/ BD FACSCanto™ II </t>
  </si>
  <si>
    <t xml:space="preserve">Моноклональные антитела для дифференцирования антигенов A1 и А2  при определении групп крови человека системы АВО  в прямых реакциях гемагглютинации, выпускаются в жидкой форме во флаконe по 5 мл  в упаковке, прозрачная слегка опалесцирующая ,безцветная жидкость . Активное вещество -антитела Анти-А1 </t>
  </si>
  <si>
    <t xml:space="preserve">Набор стандартных эритроцитов для проведения идентификации антиэритроцитарных антител на иммуногематологическом анализаторе " IH-1000" </t>
  </si>
  <si>
    <t>Стандартные панели эритроцитов для определения групп крови обратным методомна иммуногематологическом анализаторе  " IH-1000"</t>
  </si>
  <si>
    <t xml:space="preserve">Гелевые карты  для  постановки прямого и непрямого антиглобулинового теста
 на иммуногематологическом анализаторе  " IH-1000". </t>
  </si>
  <si>
    <t>Стандартные панели эритроцитов для скрининга антител на иммуногематологическом анализаторе  " IH-1000"</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</si>
  <si>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</si>
  <si>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</si>
  <si>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Реагент для подтверждения  слабого D в непрямом антиглобулиновом тесте на иммуногематологическом анализаторе  " IH-1000"</t>
  </si>
  <si>
    <t>Контрольная сыворотка- патология для проведения внутреннего контроля качества на Cobas-c 111,набор состоит из 4х5мл</t>
  </si>
  <si>
    <t>Контрольная сыворотка- норма для проведения внутреннего контроля качества на Cobas- c111,набор состоит из 4х5мл</t>
  </si>
  <si>
    <t xml:space="preserve">Реагент для определения активности ALT на биохимическом анализаторе Cobas-c 111, набор состоит из 4х100тестов </t>
  </si>
  <si>
    <t>Калибратор для калибровки биохимического анализатора Cobas- c111,набор состоит из12х3мл</t>
  </si>
  <si>
    <t>Реагент для определения общего белка на биохимическом анализаторе  Cobas- c111 ,набор состоит из 4х100 тестов</t>
  </si>
  <si>
    <t xml:space="preserve">Очищающий раствор   для биохимического анализатора  Cobas-111,набор состоит из 1х1000 ml </t>
  </si>
  <si>
    <t>Активатор  для биохимического анализатора  Cobas-111,набор состоит из 9х12мл</t>
  </si>
  <si>
    <t>Реакционные ячейки для проведения анализов на  автоматическом модульном анализаторе Architect i2000sr</t>
  </si>
  <si>
    <t>Набор тестов для качественного определения ВИЧ 1/2, гепатит В и гепатит С - cobas MPX для системы реал-тайм ПЦР Cobas 6800 (1 наб-96 тестов)</t>
  </si>
  <si>
    <t>Набор положительных контролей для  системы реал-тайм ПЦР Cobas 6800 (1 набор-4 теста)</t>
  </si>
  <si>
    <t>Мультиплексный тест версия 2.0 для системы реал-тайм ПЦР Cobas S 201, 1 наб-96 тест</t>
  </si>
  <si>
    <t>Промывочный реагент для системы реал-тайм ПЦР Cobas S 201, упак</t>
  </si>
  <si>
    <t>Набор контролей мультиплексных версия 2.0 для системы реал-тайм ПЦР Cobas S 201</t>
  </si>
  <si>
    <t>Набор реагентов и контролей для проведения количественного ПЦР-исследования на наличие РНК вируса гепатита С с использованием автоматической станции выделения ДНК AmpliPrep  и амплификатора TaqMan48 (72 тестов)</t>
  </si>
  <si>
    <t>Набор реагентов и контролей для проведения количественного ПЦР-исследования на наличие ДНК вируса гепатита В с использованием автоматической станции выделения ДНК AmpliPrep  и амплификатора TaqMan48 (72 тестов)</t>
  </si>
  <si>
    <t>Наборы диагностических реагентов  для проведения ПЦР для диагностики HLA DRDQDP методом флуоресценции набор 10 типирований</t>
  </si>
  <si>
    <t>Отрицательный контроль для лимфоцитотоксического теста, упаквока 0,5 мл</t>
  </si>
  <si>
    <t>ТОО «AUM+»</t>
  </si>
  <si>
    <t>ТОО «Научно-производственная фирма Медилэнд»</t>
  </si>
  <si>
    <t>ТОО «OPTONIC»</t>
  </si>
  <si>
    <t xml:space="preserve">Приложение  к Протоколу об итогах закупа способом тендера по закупу лекарственных средств и междицинских изделий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(27 лотов)
</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</si>
  <si>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</si>
  <si>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штука</t>
  </si>
  <si>
    <t>Условия поставки  (в соответствии с ИНКОТЕРМС 2020)</t>
  </si>
  <si>
    <t>ТОО «Eira Med (Эйра Мед)»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</si>
</sst>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5" x14ac:knownFonts="1">
    <font>
      <sz val="11"/>
      <color theme="1"/>
      <name val="Calibri"/>
      <family val="2"/>
      <scheme val="minor"/>
    </font>
    <font>
      <sz val="10"/>
      <color theme="1"/>
      <name val="Times New Roman"/>
      <family val="1"/>
      <charset val="204"/>
    </font>
    <font>
      <sz val="10"/>
      <name val="Arial Cyr"/>
      <charset val="204"/>
    </font>
    <font>
      <b/>
      <sz val="10"/>
      <color theme="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s>
  <cellStyleXfs count="3">
    <xf numFmtId="0" fontId="0" fillId="0" borderId="0"/>
    <xf numFmtId="0" fontId="2" fillId="0" borderId="0"/>
    <xf numFmtId="43" fontId="4" fillId="0" borderId="0" applyFont="0" applyFill="0" applyBorder="0" applyAlignment="0" applyProtection="0"/>
  </cellStyleXfs>
  <cellXfs count="34">
    <xf numFmtId="0" fontId="0" fillId="0" borderId="0" xfId="0"/>
    <xf numFmtId="0" fontId="0" fillId="0" borderId="0" xfId="0" applyAlignment="1">
      <alignment horizontal="center" vertical="top"/>
    </xf>
    <xf numFmtId="0" fontId="1" fillId="0" borderId="0" xfId="0" applyFont="1"/>
    <xf numFmtId="0" fontId="1" fillId="0" borderId="0" xfId="0" applyFont="1"/>
    <xf numFmtId="164" fontId="1" fillId="0" borderId="0" xfId="2" applyNumberFormat="1" applyFont="1" applyAlignment="1">
      <alignment horizontal="left"/>
    </xf>
    <xf numFmtId="0" fontId="1" fillId="0" borderId="0" xfId="0" applyFont="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0" borderId="2" xfId="0" applyFont="1" applyBorder="1" applyAlignment="1">
      <alignment horizontal="center" vertical="center" textRotation="90" wrapText="1"/>
    </xf>
    <xf numFmtId="164" fontId="3" fillId="0" borderId="2" xfId="2" applyNumberFormat="1" applyFont="1" applyBorder="1" applyAlignment="1">
      <alignment horizontal="center" vertical="center" textRotation="90" wrapText="1"/>
    </xf>
    <xf numFmtId="0" fontId="3"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4" fontId="1" fillId="2" borderId="1" xfId="0" applyNumberFormat="1" applyFont="1" applyFill="1" applyBorder="1"/>
    <xf numFmtId="4" fontId="1" fillId="2" borderId="1" xfId="2" applyNumberFormat="1" applyFont="1" applyFill="1" applyBorder="1" applyAlignment="1">
      <alignment horizontal="left"/>
    </xf>
    <xf numFmtId="4" fontId="1" fillId="2" borderId="1" xfId="2" applyNumberFormat="1" applyFont="1" applyFill="1" applyBorder="1" applyAlignment="1">
      <alignment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4" fontId="1" fillId="2" borderId="1" xfId="0" applyNumberFormat="1" applyFont="1" applyFill="1" applyBorder="1" applyAlignment="1">
      <alignment vertical="top" wrapText="1"/>
    </xf>
    <xf numFmtId="0" fontId="1" fillId="2" borderId="1" xfId="0" applyFont="1" applyFill="1" applyBorder="1" applyAlignment="1">
      <alignment horizontal="left" vertical="top" wrapText="1" shrinkToFit="1"/>
    </xf>
    <xf numFmtId="0" fontId="1" fillId="2" borderId="1" xfId="0" applyFont="1" applyFill="1" applyBorder="1" applyAlignment="1">
      <alignment horizontal="center" vertical="top" wrapText="1" shrinkToFit="1"/>
    </xf>
    <xf numFmtId="2" fontId="1" fillId="2" borderId="1" xfId="0" applyNumberFormat="1" applyFont="1" applyFill="1" applyBorder="1" applyAlignment="1">
      <alignment vertical="top" wrapText="1"/>
    </xf>
    <xf numFmtId="2"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xf>
    <xf numFmtId="4" fontId="1" fillId="2" borderId="1" xfId="2" applyNumberFormat="1" applyFont="1" applyFill="1" applyBorder="1" applyAlignment="1">
      <alignment horizontal="center" vertical="top" wrapText="1"/>
    </xf>
    <xf numFmtId="4" fontId="1" fillId="2" borderId="1" xfId="2" applyNumberFormat="1" applyFont="1" applyFill="1" applyBorder="1" applyAlignment="1">
      <alignment horizontal="center"/>
    </xf>
    <xf numFmtId="4" fontId="1" fillId="2" borderId="1" xfId="2" applyNumberFormat="1" applyFont="1" applyFill="1" applyBorder="1" applyAlignment="1">
      <alignment horizontal="center" vertical="top"/>
    </xf>
    <xf numFmtId="0" fontId="1" fillId="0" borderId="3" xfId="0" applyFont="1" applyBorder="1" applyAlignment="1">
      <alignment horizontal="center" vertical="top" wrapText="1"/>
    </xf>
  </cellXfs>
  <cellStyles count="3">
    <cellStyle name="Обычный" xfId="0" builtinId="0"/>
    <cellStyle name="Обычный 2" xfId="1"/>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1</xdr:row>
      <xdr:rowOff>116417</xdr:rowOff>
    </xdr:from>
    <xdr:to>
      <xdr:col>1</xdr:col>
      <xdr:colOff>206375</xdr:colOff>
      <xdr:row>5</xdr:row>
      <xdr:rowOff>148766</xdr:rowOff>
    </xdr:to>
    <xdr:sp macro="" textlink="">
      <xdr:nvSpPr>
        <xdr:cNvPr id="2"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1587500</xdr:colOff>
      <xdr:row>0</xdr:row>
      <xdr:rowOff>225323</xdr:rowOff>
    </xdr:from>
    <xdr:ext cx="47625" cy="85725"/>
    <xdr:sp macro="" textlink="">
      <xdr:nvSpPr>
        <xdr:cNvPr id="28" name="AutoShape 10" descr="https://oebs.goszakup.gov.kz/OA_HTML/cabo/images/swan/t.gif"/>
        <xdr:cNvSpPr>
          <a:spLocks noChangeAspect="1" noChangeArrowheads="1"/>
        </xdr:cNvSpPr>
      </xdr:nvSpPr>
      <xdr:spPr bwMode="auto">
        <a:xfrm>
          <a:off x="1925484" y="225323"/>
          <a:ext cx="47625" cy="85725"/>
        </a:xfrm>
        <a:prstGeom prst="rect">
          <a:avLst/>
        </a:prstGeom>
        <a:noFill/>
        <a:ln w="9525">
          <a:noFill/>
          <a:miter lim="800000"/>
          <a:headEnd/>
          <a:tailEnd/>
        </a:ln>
      </xdr:spPr>
    </xdr:sp>
    <xdr:clientData/>
  </xdr:oneCellAnchor>
  <xdr:twoCellAnchor editAs="oneCell">
    <xdr:from>
      <xdr:col>1</xdr:col>
      <xdr:colOff>158750</xdr:colOff>
      <xdr:row>1</xdr:row>
      <xdr:rowOff>116417</xdr:rowOff>
    </xdr:from>
    <xdr:to>
      <xdr:col>1</xdr:col>
      <xdr:colOff>206375</xdr:colOff>
      <xdr:row>2</xdr:row>
      <xdr:rowOff>43983</xdr:rowOff>
    </xdr:to>
    <xdr:sp macro="" textlink="">
      <xdr:nvSpPr>
        <xdr:cNvPr id="29"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2</xdr:row>
      <xdr:rowOff>43983</xdr:rowOff>
    </xdr:to>
    <xdr:sp macro="" textlink="">
      <xdr:nvSpPr>
        <xdr:cNvPr id="30"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169825</xdr:colOff>
      <xdr:row>0</xdr:row>
      <xdr:rowOff>1521468</xdr:rowOff>
    </xdr:from>
    <xdr:to>
      <xdr:col>1</xdr:col>
      <xdr:colOff>217450</xdr:colOff>
      <xdr:row>26</xdr:row>
      <xdr:rowOff>19711</xdr:rowOff>
    </xdr:to>
    <xdr:sp macro="" textlink="">
      <xdr:nvSpPr>
        <xdr:cNvPr id="32" name="AutoShape 10" descr="https://oebs.goszakup.gov.kz/OA_HTML/cabo/images/swan/t.gif"/>
        <xdr:cNvSpPr>
          <a:spLocks noChangeAspect="1" noChangeArrowheads="1"/>
        </xdr:cNvSpPr>
      </xdr:nvSpPr>
      <xdr:spPr bwMode="auto">
        <a:xfrm>
          <a:off x="507809" y="1521468"/>
          <a:ext cx="47625" cy="14127437"/>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2</xdr:row>
      <xdr:rowOff>43983</xdr:rowOff>
    </xdr:to>
    <xdr:sp macro="" textlink="">
      <xdr:nvSpPr>
        <xdr:cNvPr id="33" name="AutoShape 10" descr="https://oebs.goszakup.gov.kz/OA_HTML/cabo/images/swan/t.gif"/>
        <xdr:cNvSpPr>
          <a:spLocks noChangeAspect="1" noChangeArrowheads="1"/>
        </xdr:cNvSpPr>
      </xdr:nvSpPr>
      <xdr:spPr bwMode="auto">
        <a:xfrm>
          <a:off x="3092450" y="1497542"/>
          <a:ext cx="47625" cy="1057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93" zoomScaleNormal="93" workbookViewId="0">
      <pane xSplit="7" ySplit="1" topLeftCell="H2" activePane="bottomRight" state="frozen"/>
      <selection pane="topRight" activeCell="H1" sqref="H1"/>
      <selection pane="bottomLeft" activeCell="A2" sqref="A2"/>
      <selection pane="bottomRight" sqref="A1:K29"/>
    </sheetView>
  </sheetViews>
  <sheetFormatPr defaultRowHeight="12.75" x14ac:dyDescent="0.2"/>
  <cols>
    <col min="1" max="1" width="5" style="5" customWidth="1"/>
    <col min="2" max="2" width="40.28515625" style="13" customWidth="1"/>
    <col min="3" max="3" width="10.42578125" style="13" customWidth="1"/>
    <col min="4" max="4" width="11.42578125" style="13" customWidth="1"/>
    <col min="5" max="5" width="15" style="13" customWidth="1"/>
    <col min="6" max="6" width="18.85546875" style="13" customWidth="1"/>
    <col min="7" max="7" width="19.7109375" style="13" customWidth="1"/>
    <col min="8" max="8" width="15.28515625" style="3" customWidth="1"/>
    <col min="9" max="9" width="13.140625" style="3" customWidth="1"/>
    <col min="10" max="10" width="15.140625" style="4" customWidth="1"/>
    <col min="11" max="11" width="12" style="2" customWidth="1"/>
    <col min="12" max="16384" width="9.140625" style="2"/>
  </cols>
  <sheetData>
    <row r="1" spans="1:11" ht="124.5" customHeight="1" x14ac:dyDescent="0.2">
      <c r="A1" s="1"/>
      <c r="B1" s="11"/>
      <c r="C1" s="11"/>
      <c r="D1" s="11"/>
      <c r="E1" s="12"/>
      <c r="F1" s="11"/>
      <c r="G1" s="11"/>
      <c r="H1" s="33" t="s">
        <v>38</v>
      </c>
      <c r="I1" s="33"/>
      <c r="J1" s="33"/>
      <c r="K1" s="33"/>
    </row>
    <row r="2" spans="1:11" s="10" customFormat="1" ht="89.25" customHeight="1" x14ac:dyDescent="0.25">
      <c r="A2" s="6" t="s">
        <v>0</v>
      </c>
      <c r="B2" s="6" t="s">
        <v>1</v>
      </c>
      <c r="C2" s="6" t="s">
        <v>2</v>
      </c>
      <c r="D2" s="6" t="s">
        <v>3</v>
      </c>
      <c r="E2" s="7" t="s">
        <v>4</v>
      </c>
      <c r="F2" s="6" t="s">
        <v>5</v>
      </c>
      <c r="G2" s="6" t="s">
        <v>41</v>
      </c>
      <c r="H2" s="8" t="s">
        <v>35</v>
      </c>
      <c r="I2" s="8" t="s">
        <v>36</v>
      </c>
      <c r="J2" s="9" t="s">
        <v>42</v>
      </c>
      <c r="K2" s="8" t="s">
        <v>37</v>
      </c>
    </row>
    <row r="3" spans="1:11" ht="51" x14ac:dyDescent="0.2">
      <c r="A3" s="14">
        <v>1</v>
      </c>
      <c r="B3" s="20" t="s">
        <v>9</v>
      </c>
      <c r="C3" s="21" t="s">
        <v>6</v>
      </c>
      <c r="D3" s="21">
        <v>4</v>
      </c>
      <c r="E3" s="22">
        <v>460253</v>
      </c>
      <c r="F3" s="22">
        <f>D3*E3</f>
        <v>1841012</v>
      </c>
      <c r="G3" s="21" t="s">
        <v>8</v>
      </c>
      <c r="H3" s="15"/>
      <c r="I3" s="29">
        <v>1841012</v>
      </c>
      <c r="J3" s="16"/>
      <c r="K3" s="15"/>
    </row>
    <row r="4" spans="1:11" ht="102" x14ac:dyDescent="0.2">
      <c r="A4" s="14">
        <v>2</v>
      </c>
      <c r="B4" s="20" t="s">
        <v>10</v>
      </c>
      <c r="C4" s="21" t="s">
        <v>6</v>
      </c>
      <c r="D4" s="21">
        <v>4</v>
      </c>
      <c r="E4" s="22">
        <v>8659</v>
      </c>
      <c r="F4" s="22">
        <f t="shared" ref="F4:F29" si="0">D4*E4</f>
        <v>34636</v>
      </c>
      <c r="G4" s="21" t="s">
        <v>8</v>
      </c>
      <c r="H4" s="29">
        <v>34636</v>
      </c>
      <c r="I4" s="15"/>
      <c r="J4" s="16"/>
      <c r="K4" s="15"/>
    </row>
    <row r="5" spans="1:11" ht="63.75" x14ac:dyDescent="0.2">
      <c r="A5" s="14">
        <v>3</v>
      </c>
      <c r="B5" s="20" t="s">
        <v>11</v>
      </c>
      <c r="C5" s="21" t="s">
        <v>6</v>
      </c>
      <c r="D5" s="21">
        <v>5</v>
      </c>
      <c r="E5" s="22">
        <v>69743</v>
      </c>
      <c r="F5" s="22">
        <f t="shared" si="0"/>
        <v>348715</v>
      </c>
      <c r="G5" s="21" t="s">
        <v>8</v>
      </c>
      <c r="H5" s="22">
        <v>348715</v>
      </c>
      <c r="I5" s="15"/>
      <c r="J5" s="16"/>
      <c r="K5" s="15"/>
    </row>
    <row r="6" spans="1:11" ht="51" x14ac:dyDescent="0.2">
      <c r="A6" s="14">
        <v>4</v>
      </c>
      <c r="B6" s="23" t="s">
        <v>12</v>
      </c>
      <c r="C6" s="21" t="s">
        <v>7</v>
      </c>
      <c r="D6" s="21">
        <v>54</v>
      </c>
      <c r="E6" s="24">
        <v>66492</v>
      </c>
      <c r="F6" s="22">
        <f t="shared" si="0"/>
        <v>3590568</v>
      </c>
      <c r="G6" s="21" t="s">
        <v>8</v>
      </c>
      <c r="H6" s="22">
        <v>3590568</v>
      </c>
      <c r="I6" s="15"/>
      <c r="J6" s="17"/>
      <c r="K6" s="15"/>
    </row>
    <row r="7" spans="1:11" ht="51" x14ac:dyDescent="0.2">
      <c r="A7" s="14">
        <v>5</v>
      </c>
      <c r="B7" s="23" t="s">
        <v>13</v>
      </c>
      <c r="C7" s="21" t="s">
        <v>7</v>
      </c>
      <c r="D7" s="21">
        <v>8</v>
      </c>
      <c r="E7" s="24">
        <v>1246674</v>
      </c>
      <c r="F7" s="22">
        <f t="shared" si="0"/>
        <v>9973392</v>
      </c>
      <c r="G7" s="21" t="s">
        <v>8</v>
      </c>
      <c r="H7" s="22">
        <v>9973392</v>
      </c>
      <c r="I7" s="15"/>
      <c r="J7" s="16"/>
      <c r="K7" s="15"/>
    </row>
    <row r="8" spans="1:11" ht="51" x14ac:dyDescent="0.2">
      <c r="A8" s="14">
        <v>6</v>
      </c>
      <c r="B8" s="23" t="s">
        <v>14</v>
      </c>
      <c r="C8" s="21" t="s">
        <v>7</v>
      </c>
      <c r="D8" s="21">
        <v>47</v>
      </c>
      <c r="E8" s="24">
        <v>66492</v>
      </c>
      <c r="F8" s="22">
        <f t="shared" si="0"/>
        <v>3125124</v>
      </c>
      <c r="G8" s="21" t="s">
        <v>8</v>
      </c>
      <c r="H8" s="22">
        <v>3125124</v>
      </c>
      <c r="I8" s="15"/>
      <c r="J8" s="16"/>
      <c r="K8" s="15"/>
    </row>
    <row r="9" spans="1:11" ht="38.25" x14ac:dyDescent="0.2">
      <c r="A9" s="14">
        <v>7</v>
      </c>
      <c r="B9" s="23" t="s">
        <v>15</v>
      </c>
      <c r="C9" s="21" t="s">
        <v>7</v>
      </c>
      <c r="D9" s="21">
        <v>12</v>
      </c>
      <c r="E9" s="24">
        <v>864438</v>
      </c>
      <c r="F9" s="22">
        <f t="shared" si="0"/>
        <v>10373256</v>
      </c>
      <c r="G9" s="21" t="s">
        <v>8</v>
      </c>
      <c r="H9" s="18">
        <v>10373256</v>
      </c>
      <c r="I9" s="15"/>
      <c r="J9" s="16"/>
      <c r="K9" s="15"/>
    </row>
    <row r="10" spans="1:11" ht="38.25" x14ac:dyDescent="0.2">
      <c r="A10" s="14">
        <v>8</v>
      </c>
      <c r="B10" s="23" t="s">
        <v>16</v>
      </c>
      <c r="C10" s="21" t="s">
        <v>7</v>
      </c>
      <c r="D10" s="21">
        <v>90</v>
      </c>
      <c r="E10" s="24">
        <v>28809</v>
      </c>
      <c r="F10" s="22">
        <f t="shared" si="0"/>
        <v>2592810</v>
      </c>
      <c r="G10" s="21" t="s">
        <v>8</v>
      </c>
      <c r="H10" s="18">
        <v>2592810</v>
      </c>
      <c r="I10" s="15"/>
      <c r="J10" s="30"/>
      <c r="K10" s="15"/>
    </row>
    <row r="11" spans="1:11" ht="51" x14ac:dyDescent="0.2">
      <c r="A11" s="14">
        <v>9</v>
      </c>
      <c r="B11" s="23" t="s">
        <v>17</v>
      </c>
      <c r="C11" s="21" t="s">
        <v>7</v>
      </c>
      <c r="D11" s="21">
        <v>28</v>
      </c>
      <c r="E11" s="24">
        <v>71476</v>
      </c>
      <c r="F11" s="22">
        <f t="shared" si="0"/>
        <v>2001328</v>
      </c>
      <c r="G11" s="21" t="s">
        <v>8</v>
      </c>
      <c r="H11" s="18">
        <v>2001328</v>
      </c>
      <c r="I11" s="18"/>
      <c r="J11" s="16"/>
      <c r="K11" s="15"/>
    </row>
    <row r="12" spans="1:11" ht="38.25" x14ac:dyDescent="0.2">
      <c r="A12" s="14">
        <v>10</v>
      </c>
      <c r="B12" s="23" t="s">
        <v>18</v>
      </c>
      <c r="C12" s="21" t="s">
        <v>6</v>
      </c>
      <c r="D12" s="21">
        <v>2</v>
      </c>
      <c r="E12" s="24">
        <v>71251.78</v>
      </c>
      <c r="F12" s="22">
        <f t="shared" si="0"/>
        <v>142503.56</v>
      </c>
      <c r="G12" s="21" t="s">
        <v>8</v>
      </c>
      <c r="H12" s="18"/>
      <c r="I12" s="15"/>
      <c r="J12" s="31"/>
      <c r="K12" s="15"/>
    </row>
    <row r="13" spans="1:11" ht="38.25" x14ac:dyDescent="0.2">
      <c r="A13" s="14">
        <v>11</v>
      </c>
      <c r="B13" s="23" t="s">
        <v>19</v>
      </c>
      <c r="C13" s="21" t="s">
        <v>6</v>
      </c>
      <c r="D13" s="21">
        <v>2</v>
      </c>
      <c r="E13" s="24">
        <v>71251.78</v>
      </c>
      <c r="F13" s="22">
        <f t="shared" si="0"/>
        <v>142503.56</v>
      </c>
      <c r="G13" s="21" t="s">
        <v>8</v>
      </c>
      <c r="H13" s="15"/>
      <c r="I13" s="15"/>
      <c r="J13" s="31"/>
      <c r="K13" s="15"/>
    </row>
    <row r="14" spans="1:11" ht="38.25" x14ac:dyDescent="0.2">
      <c r="A14" s="14">
        <v>12</v>
      </c>
      <c r="B14" s="23" t="s">
        <v>20</v>
      </c>
      <c r="C14" s="21" t="s">
        <v>6</v>
      </c>
      <c r="D14" s="21">
        <v>2</v>
      </c>
      <c r="E14" s="24">
        <v>23147</v>
      </c>
      <c r="F14" s="22">
        <f t="shared" si="0"/>
        <v>46294</v>
      </c>
      <c r="G14" s="21" t="s">
        <v>8</v>
      </c>
      <c r="H14" s="15"/>
      <c r="I14" s="19"/>
      <c r="J14" s="31"/>
      <c r="K14" s="15"/>
    </row>
    <row r="15" spans="1:11" ht="38.25" x14ac:dyDescent="0.2">
      <c r="A15" s="14">
        <v>13</v>
      </c>
      <c r="B15" s="23" t="s">
        <v>21</v>
      </c>
      <c r="C15" s="21" t="s">
        <v>6</v>
      </c>
      <c r="D15" s="21">
        <v>2</v>
      </c>
      <c r="E15" s="24">
        <v>48795</v>
      </c>
      <c r="F15" s="22">
        <f t="shared" si="0"/>
        <v>97590</v>
      </c>
      <c r="G15" s="21" t="s">
        <v>8</v>
      </c>
      <c r="H15" s="15"/>
      <c r="I15" s="19"/>
      <c r="J15" s="31"/>
      <c r="K15" s="15"/>
    </row>
    <row r="16" spans="1:11" ht="38.25" x14ac:dyDescent="0.2">
      <c r="A16" s="14">
        <v>14</v>
      </c>
      <c r="B16" s="23" t="s">
        <v>22</v>
      </c>
      <c r="C16" s="21" t="s">
        <v>6</v>
      </c>
      <c r="D16" s="21">
        <v>4</v>
      </c>
      <c r="E16" s="24">
        <v>32233</v>
      </c>
      <c r="F16" s="22">
        <f t="shared" si="0"/>
        <v>128932</v>
      </c>
      <c r="G16" s="21" t="s">
        <v>8</v>
      </c>
      <c r="H16" s="15"/>
      <c r="I16" s="19"/>
      <c r="J16" s="31"/>
      <c r="K16" s="15"/>
    </row>
    <row r="17" spans="1:11" ht="38.25" x14ac:dyDescent="0.2">
      <c r="A17" s="14">
        <v>15</v>
      </c>
      <c r="B17" s="23" t="s">
        <v>23</v>
      </c>
      <c r="C17" s="21" t="s">
        <v>7</v>
      </c>
      <c r="D17" s="21">
        <v>2</v>
      </c>
      <c r="E17" s="24">
        <v>23291.96</v>
      </c>
      <c r="F17" s="22">
        <f t="shared" si="0"/>
        <v>46583.92</v>
      </c>
      <c r="G17" s="21" t="s">
        <v>8</v>
      </c>
      <c r="H17" s="15"/>
      <c r="I17" s="19"/>
      <c r="J17" s="31"/>
      <c r="K17" s="15"/>
    </row>
    <row r="18" spans="1:11" ht="25.5" x14ac:dyDescent="0.2">
      <c r="A18" s="14">
        <v>16</v>
      </c>
      <c r="B18" s="23" t="s">
        <v>24</v>
      </c>
      <c r="C18" s="21" t="s">
        <v>7</v>
      </c>
      <c r="D18" s="21">
        <v>3</v>
      </c>
      <c r="E18" s="24">
        <v>63185</v>
      </c>
      <c r="F18" s="22">
        <f t="shared" si="0"/>
        <v>189555</v>
      </c>
      <c r="G18" s="21" t="s">
        <v>8</v>
      </c>
      <c r="H18" s="15"/>
      <c r="I18" s="19"/>
      <c r="J18" s="31"/>
      <c r="K18" s="15"/>
    </row>
    <row r="19" spans="1:11" ht="51" x14ac:dyDescent="0.2">
      <c r="A19" s="14">
        <v>17</v>
      </c>
      <c r="B19" s="25" t="s">
        <v>33</v>
      </c>
      <c r="C19" s="26" t="s">
        <v>7</v>
      </c>
      <c r="D19" s="26">
        <v>6</v>
      </c>
      <c r="E19" s="22">
        <v>612900</v>
      </c>
      <c r="F19" s="22">
        <f t="shared" si="0"/>
        <v>3677400</v>
      </c>
      <c r="G19" s="21" t="s">
        <v>8</v>
      </c>
      <c r="H19" s="15"/>
      <c r="I19" s="29"/>
      <c r="J19" s="16"/>
      <c r="K19" s="19">
        <v>3677400</v>
      </c>
    </row>
    <row r="20" spans="1:11" ht="25.5" x14ac:dyDescent="0.2">
      <c r="A20" s="14">
        <v>18</v>
      </c>
      <c r="B20" s="25" t="s">
        <v>34</v>
      </c>
      <c r="C20" s="26" t="s">
        <v>7</v>
      </c>
      <c r="D20" s="26">
        <v>4</v>
      </c>
      <c r="E20" s="22">
        <v>48000</v>
      </c>
      <c r="F20" s="22">
        <f t="shared" si="0"/>
        <v>192000</v>
      </c>
      <c r="G20" s="21" t="s">
        <v>8</v>
      </c>
      <c r="H20" s="15"/>
      <c r="I20" s="29"/>
      <c r="J20" s="16"/>
      <c r="K20" s="19">
        <v>192000</v>
      </c>
    </row>
    <row r="21" spans="1:11" ht="38.25" x14ac:dyDescent="0.2">
      <c r="A21" s="14">
        <v>19</v>
      </c>
      <c r="B21" s="25" t="s">
        <v>25</v>
      </c>
      <c r="C21" s="26" t="s">
        <v>7</v>
      </c>
      <c r="D21" s="26">
        <v>79</v>
      </c>
      <c r="E21" s="22">
        <v>110607</v>
      </c>
      <c r="F21" s="22">
        <f t="shared" si="0"/>
        <v>8737953</v>
      </c>
      <c r="G21" s="21" t="s">
        <v>8</v>
      </c>
      <c r="H21" s="29">
        <v>8737953</v>
      </c>
      <c r="I21" s="29"/>
      <c r="J21" s="16"/>
      <c r="K21" s="15"/>
    </row>
    <row r="22" spans="1:11" ht="51" x14ac:dyDescent="0.2">
      <c r="A22" s="14">
        <v>20</v>
      </c>
      <c r="B22" s="25" t="s">
        <v>26</v>
      </c>
      <c r="C22" s="26" t="s">
        <v>6</v>
      </c>
      <c r="D22" s="26">
        <v>52</v>
      </c>
      <c r="E22" s="22">
        <v>1408077</v>
      </c>
      <c r="F22" s="22">
        <f t="shared" si="0"/>
        <v>73220004</v>
      </c>
      <c r="G22" s="21" t="s">
        <v>8</v>
      </c>
      <c r="H22" s="19">
        <v>73220004</v>
      </c>
      <c r="I22" s="19"/>
      <c r="J22" s="16"/>
      <c r="K22" s="15"/>
    </row>
    <row r="23" spans="1:11" ht="25.5" x14ac:dyDescent="0.2">
      <c r="A23" s="14">
        <v>21</v>
      </c>
      <c r="B23" s="23" t="s">
        <v>27</v>
      </c>
      <c r="C23" s="21" t="s">
        <v>6</v>
      </c>
      <c r="D23" s="21">
        <v>92</v>
      </c>
      <c r="E23" s="22">
        <v>523395</v>
      </c>
      <c r="F23" s="22">
        <f t="shared" si="0"/>
        <v>48152340</v>
      </c>
      <c r="G23" s="21" t="s">
        <v>8</v>
      </c>
      <c r="H23" s="19">
        <v>48152340</v>
      </c>
      <c r="I23" s="15"/>
      <c r="J23" s="16"/>
      <c r="K23" s="15"/>
    </row>
    <row r="24" spans="1:11" ht="25.5" x14ac:dyDescent="0.2">
      <c r="A24" s="14">
        <v>22</v>
      </c>
      <c r="B24" s="23" t="s">
        <v>28</v>
      </c>
      <c r="C24" s="21" t="s">
        <v>6</v>
      </c>
      <c r="D24" s="21">
        <v>52</v>
      </c>
      <c r="E24" s="22">
        <v>1408077</v>
      </c>
      <c r="F24" s="22">
        <f t="shared" si="0"/>
        <v>73220004</v>
      </c>
      <c r="G24" s="21" t="s">
        <v>8</v>
      </c>
      <c r="H24" s="19">
        <v>73220004</v>
      </c>
      <c r="I24" s="15"/>
      <c r="J24" s="16"/>
      <c r="K24" s="15"/>
    </row>
    <row r="25" spans="1:11" ht="25.5" x14ac:dyDescent="0.2">
      <c r="A25" s="14">
        <v>23</v>
      </c>
      <c r="B25" s="23" t="s">
        <v>29</v>
      </c>
      <c r="C25" s="21" t="s">
        <v>7</v>
      </c>
      <c r="D25" s="21">
        <v>220</v>
      </c>
      <c r="E25" s="22">
        <v>35218</v>
      </c>
      <c r="F25" s="22">
        <f t="shared" si="0"/>
        <v>7747960</v>
      </c>
      <c r="G25" s="21" t="s">
        <v>8</v>
      </c>
      <c r="H25" s="19">
        <v>7747960</v>
      </c>
      <c r="I25" s="15"/>
      <c r="J25" s="16"/>
      <c r="K25" s="15"/>
    </row>
    <row r="26" spans="1:11" ht="25.5" x14ac:dyDescent="0.2">
      <c r="A26" s="14">
        <v>24</v>
      </c>
      <c r="B26" s="23" t="s">
        <v>30</v>
      </c>
      <c r="C26" s="21" t="s">
        <v>6</v>
      </c>
      <c r="D26" s="21">
        <v>78</v>
      </c>
      <c r="E26" s="22">
        <v>387924</v>
      </c>
      <c r="F26" s="22">
        <f t="shared" si="0"/>
        <v>30258072</v>
      </c>
      <c r="G26" s="21" t="s">
        <v>8</v>
      </c>
      <c r="H26" s="19">
        <v>30258072</v>
      </c>
      <c r="I26" s="15"/>
      <c r="J26" s="16"/>
      <c r="K26" s="15"/>
    </row>
    <row r="27" spans="1:11" ht="76.5" x14ac:dyDescent="0.2">
      <c r="A27" s="14">
        <v>25</v>
      </c>
      <c r="B27" s="23" t="s">
        <v>31</v>
      </c>
      <c r="C27" s="21" t="s">
        <v>6</v>
      </c>
      <c r="D27" s="21">
        <v>1</v>
      </c>
      <c r="E27" s="22">
        <v>1507383</v>
      </c>
      <c r="F27" s="22">
        <f t="shared" si="0"/>
        <v>1507383</v>
      </c>
      <c r="G27" s="21" t="s">
        <v>8</v>
      </c>
      <c r="H27" s="19">
        <v>1507383</v>
      </c>
      <c r="I27" s="15"/>
      <c r="J27" s="16"/>
      <c r="K27" s="15"/>
    </row>
    <row r="28" spans="1:11" ht="76.5" x14ac:dyDescent="0.2">
      <c r="A28" s="14">
        <v>26</v>
      </c>
      <c r="B28" s="23" t="s">
        <v>32</v>
      </c>
      <c r="C28" s="21" t="s">
        <v>6</v>
      </c>
      <c r="D28" s="21">
        <v>1</v>
      </c>
      <c r="E28" s="22">
        <v>1507383</v>
      </c>
      <c r="F28" s="22">
        <f t="shared" si="0"/>
        <v>1507383</v>
      </c>
      <c r="G28" s="21" t="s">
        <v>8</v>
      </c>
      <c r="H28" s="19">
        <v>1507383</v>
      </c>
      <c r="I28" s="15"/>
      <c r="J28" s="16"/>
      <c r="K28" s="15"/>
    </row>
    <row r="29" spans="1:11" ht="127.5" x14ac:dyDescent="0.2">
      <c r="A29" s="14">
        <v>27</v>
      </c>
      <c r="B29" s="27" t="s">
        <v>39</v>
      </c>
      <c r="C29" s="28" t="s">
        <v>40</v>
      </c>
      <c r="D29" s="28">
        <v>4400</v>
      </c>
      <c r="E29" s="28">
        <v>13360</v>
      </c>
      <c r="F29" s="22">
        <f t="shared" si="0"/>
        <v>58784000</v>
      </c>
      <c r="G29" s="21" t="s">
        <v>8</v>
      </c>
      <c r="H29" s="15"/>
      <c r="I29" s="15"/>
      <c r="J29" s="32">
        <v>58784000</v>
      </c>
      <c r="K29" s="15"/>
    </row>
  </sheetData>
  <mergeCells count="1">
    <mergeCell ref="H1:K1"/>
  </mergeCells>
  <pageMargins left="0.19685039370078741" right="0.15748031496062992" top="0.31496062992125984" bottom="0.24" header="0.31496062992125984" footer="0.2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2021-07-29T04:22:57Z</dcterms:modified>
</cp:coreProperties>
</file>