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5" windowHeight="0"/>
  </bookViews>
  <sheets>
    <sheet name="Приложение 2" sheetId="1" r:id="rId1"/>
    <sheet name="Приложение 1" sheetId="2" r:id="rId2"/>
  </sheets>
  <definedNames>
    <definedName name="_xlnm._FilterDatabase" localSheetId="0" hidden="1">'Приложение 2'!$J$3:$Q$3</definedName>
    <definedName name="_xlnm.Print_Titles" localSheetId="0">'Приложение 2'!$3:$3</definedName>
  </definedNames>
  <calcPr calcId="162913"/>
</workbook>
</file>

<file path=xl/calcChain.xml><?xml version="1.0" encoding="utf-8"?>
<calcChain xmlns="http://schemas.openxmlformats.org/spreadsheetml/2006/main">
  <c r="F58" i="1" l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59" i="2" l="1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<sst xmlns="http://schemas.openxmlformats.org/spreadsheetml/2006/main" count="356" uniqueCount="89">
  <si>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</si>
  <si>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</si>
  <si>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</si>
  <si>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</si>
  <si>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</si>
  <si>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</si>
  <si>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набор</t>
  </si>
  <si>
    <t>упаковка</t>
  </si>
  <si>
    <t>флакон</t>
  </si>
  <si>
    <t>штука</t>
  </si>
  <si>
    <t xml:space="preserve">Система инфузионная для внутривенного переливания растворов,стерильная. Составные части:
1) Пункционная игла с защитным калпачок 
2) Трубка-магистраль
3) Регулятора потока
4) Капельная камеры с воздушным клапаном и пластиковым наконечником
</t>
  </si>
  <si>
    <t>Азопирам-реактив, в наборе амидопирин, 10 г.; анилин солянокислый, 0,3 г.; стабилизатор, 10 мл</t>
  </si>
  <si>
    <t>табл</t>
  </si>
  <si>
    <t>таб</t>
  </si>
  <si>
    <t>амп</t>
  </si>
  <si>
    <t>Торговое наименование</t>
  </si>
  <si>
    <t>Очищающий раствор, 5 л для работы на аппарате "FACSCalibur"/ BD FACSCanto™ II . Канистра не менее 5 л, в картонной коробке.</t>
  </si>
  <si>
    <t xml:space="preserve">Раствор для пробоподготовки, 5 л для аппарата "FACSCalibur"/ BD FACSCanto™ II . Канистра не менее 5 литров в картонной коробке.         </t>
  </si>
  <si>
    <t>Промывающий раствор, 5 л для работы на аппарате "FACSCalibur"/ BD FACSCanto™ II . Канистра не менее 5 литров в картонной коробке.</t>
  </si>
  <si>
    <t>Набор контрольных реагентов для определения качества лейкодеплеции для проточного цитофлуориметра     "FACSCalibur"/ BD FACSCanto™ II,   на 25 тестов. В упаковке 4 пробирки по 3,0 мл контрольного материала</t>
  </si>
  <si>
    <t>Проточный раствор,  20 л. для работы на аппарате "FACSCalibur"/ BD FACSCanto™ II, в упаковке  канистра объемом 20 л. с винтовой пластиковой крышкой</t>
  </si>
  <si>
    <t>Набор калибровочных растворов для проточного цитометра 25 тестов для работы на аппарате "FACSCalibur"/ BD FACSCanto™ II,  в упаковке 4 флакона с калибровочными частицами:   FITS, PE, PerCP, Unlabeled. Набор на 25 тестов.</t>
  </si>
  <si>
    <t>Лизирующий реагент для лизирования эритроцитов, дифференцировки лейкоцитов на 5 субпопуляций  2 л для работы на  гематологическом анализаторе Sysmex XS 500i\XS-1000i</t>
  </si>
  <si>
    <t>Реагент для окрашивания лейкоцитов в предварительно разведенных и лизированных образцах крови и окраски лейкоцитов   42мл для работы на  гематологическом анализаторе Sysmex XS 500i\XS-1000i</t>
  </si>
  <si>
    <t>Лизирующий реагент для определения количества гемоглобина,  500 мл для работы на  гематологическом анализаторе Sysmex XS500i\XS-1000i</t>
  </si>
  <si>
    <t xml:space="preserve">Реагент для разведения  для работы на  гематологическом анализаторе Sysmex XS500i\XS-1000i, упаковка 20 литров                                                             </t>
  </si>
  <si>
    <t>Контрольный реагент для работы на  гематологическом анализаторе Sysmex XS500i\XS-1000i, высокий (вакутейнер с материалом, объемом 1,5 мл)</t>
  </si>
  <si>
    <t>Контрольный реагент для работы на  гематологическом анализаторе Sysmex XS500i\XS-1000i, нормальный (вакутейнер с материалом, объемом 4,5 мл)</t>
  </si>
  <si>
    <t>Контрольный реагент для работы на  гематологическом анализаторе Sysmex XS500i\XS-1000i, низкий (вакутейнер с материалом, объемом 4,5 мл)</t>
  </si>
  <si>
    <t>Контрольный материал низкого уровня для работы на анализаторе свободного гемоглобина, в упаковке вакутейнер с материалом, объемом 4,5 мл</t>
  </si>
  <si>
    <t>Контрольный материал нормального  уровня для работы на анализаторе свободного гемоглобина,в упаковке вакутейнер с материалом, объемом 4,5 мл</t>
  </si>
  <si>
    <t>Контрольный материал высокого  уровня для работы на анализаторе свободного гемоглобина,в упаковке вакутейнер с материалом, объемом 4,5 мл</t>
  </si>
  <si>
    <t xml:space="preserve"> Лизирующий реагент для обслуживания анализатора  Micros 60, в уп 1,0 литр</t>
  </si>
  <si>
    <t>Реагент для разведение обрзацов крови для  анализатора Micros 60, в уп 20,0 литр</t>
  </si>
  <si>
    <t>Реагент для дезинфекции   автоматического гемотолгического анализатора Micros 60, в уп 1,0 литр</t>
  </si>
  <si>
    <t>Реагент для глубокой очистки гемотологического  анализатора Micros 60, в уп 0,5 литр</t>
  </si>
  <si>
    <t>штук</t>
  </si>
  <si>
    <t>Планшеты для предварительного разведения жидкостей, плоское дно, 96 лунок (уп. - 25шт.)</t>
  </si>
  <si>
    <t>Лотки для разведения жидкостей на иммуногематогематолдогическом анализаторе OrthoVision, в  уп.-180шт</t>
  </si>
  <si>
    <t>Промывочная жидкость (1 L), t +15 +30 С, для аппарата  BioSystems . В упаковке 1 бутыль содержит 100мл концентрата.</t>
  </si>
  <si>
    <t>Системный концентрированный раствор для  биохимического анализатора BioSystems А-25. В упаковке  1 бутыль содержит 100мл концентрата</t>
  </si>
  <si>
    <t>Раствор очищающий для работы на аппрате Cobas 111 ,набор состоит из 2х11мл</t>
  </si>
  <si>
    <t>Пробирки вакуумные с натрия цитратом 3,2% из пластика, для определения СОЭ по методу Ветергрена. 1 упаковка -50шт. в пластиковом штативе.</t>
  </si>
  <si>
    <t>Игла для взятия венозной крови 21G*1,5 в комплекте с одноразовым держателям и защитным колпачком .  Комплект (игла двусторонняя с держателем) стерильный, одноразовый.</t>
  </si>
  <si>
    <t>Сертифицированная агароза для проведения электрофореза ПЦР продуктов в упаковке 1 кг</t>
  </si>
  <si>
    <t>Комплемент кроличий лиофилизированный, во флаконах 1,0 мл/фл</t>
  </si>
  <si>
    <t>Градиент плотности для выделения лимфоцитов из периферической крови, в упаковке 1 флакон по 500 мл</t>
  </si>
  <si>
    <t>Вата медицинская нестерильная 100 гр в уп</t>
  </si>
  <si>
    <t>Аммиак, раствор для наружного применения 10% 20 мл</t>
  </si>
  <si>
    <t>Перекись водорода 3%, 30 мл</t>
  </si>
  <si>
    <t>Салфетки марлевые медицинские стерильные размером 16*14 см №10 в упаковке</t>
  </si>
  <si>
    <t>Тонометр механический, профессиональный, настольный. В комплект тонометра  входит: манжет, нагненатель воздуха, монометр с подставкой и фанендоскоп.</t>
  </si>
  <si>
    <t>Тонометр механический, классический тип. В комплект тонометра  входит: манжет, нагненатель воздуха, монометр с подставкой и фанендоскоп.</t>
  </si>
  <si>
    <t>Мешок Амбу, одноразовый. Комплект поставки мешка Амбу одноразового из ПВХ взрослого  (1650мл): 1) Мешок дыхательный с клапаном ограничения давления.2) Мешок резервуарный.3) Кислородная трубка 2 м. 4)Маска для взрослого 1 шт. 5) Пластиковый бокс с прозрачной крышкой и ручкой для переноски мешка Амбу</t>
  </si>
  <si>
    <t xml:space="preserve">Комплект </t>
  </si>
  <si>
    <t>пара</t>
  </si>
  <si>
    <t>ТОО «OPTONIC»</t>
  </si>
  <si>
    <t>ТОО «AUM+»</t>
  </si>
  <si>
    <t>Модифицированный раствор низкой ионной силы для приготовления суспензии эритроцитов при типировании антигенов на иммуногематологическом анализаторе  " IH-1000. В упаковке 10 штативов содержащих 60 микропробирок с Дилюентом 2.</t>
  </si>
  <si>
    <t>ID-карты для определения антител солевым и ферментным методом (для проведения перекрестной реакции, скрининга и идентификации антител, постановки проб на совместимость) на иммуногематологическом анализаторе" IH-1000"1 упаковка -  48  карт</t>
  </si>
  <si>
    <t>ID-карты для сочетанного  применения  скрининговых методик  непрямого теста Кумбса и ферментного теста на иммуногематологическом анализаторе" IH-1000"1 упаковка -  48 карт.</t>
  </si>
  <si>
    <t>Модифицированный раствор низкой ионной силы для приготовления суспензии эритроцитов при типировании антигенов.  1флакон – 500 мл раствора.</t>
  </si>
  <si>
    <t xml:space="preserve">Отрицательный контроль для реагентов LABScan 3D анализатора, в упаковке 10 тестов </t>
  </si>
  <si>
    <t>Нифедипин, таблетки, покрытые пленочной оболочкой, 30 мг №30</t>
  </si>
  <si>
    <t>Препарат кальция в виде пероральных форм быстроусвояемых жевательных таблеток . Одна таблетка содержит - активные вещества: кальция карбонат 1250мг (эквивалентно элементарному кальцию 500мг), холекальциферола 5.5мкг (200МЕ витамина Д3) в виде холекальциферола концентрата* 2.20мг</t>
  </si>
  <si>
    <t>Кальция глюконат , Раствор для инъекций, 100 мг/мл, 10 мл, №10</t>
  </si>
  <si>
    <t xml:space="preserve">Префильтр для задержки крупных частиц загрязнений с эффективностью фильтрации класса G4,. Длина:  не менее470 мм.
Ширина: не более 150 мм.
Высота: не более  15 мм.
</t>
  </si>
  <si>
    <t xml:space="preserve">Комплексный фильтр для задержки заряженных частиц, очищения воздуха. С эффективностью,соответствующей классу
фильтрации H11.
  Длина: не менее  300 мм.
Диаметр внешний: не более  120 мм.
Диаметр внутренний: не более 80 мм.
</t>
  </si>
  <si>
    <t>Перчатки  диагностические нитриловые текстурированные неопудренные нестерильные (рамер 6,8)</t>
  </si>
  <si>
    <t>Перчатки  диагностические нитриловые текстурированные неопудренные нестерильные (размер 7,8)</t>
  </si>
  <si>
    <t xml:space="preserve">Условие доставки </t>
  </si>
  <si>
    <t>ТОО «ОМБ-Казахстан»</t>
  </si>
  <si>
    <t>ТОО «REMEDA»</t>
  </si>
  <si>
    <t>ТОО «НПФ «Медилэнд»</t>
  </si>
  <si>
    <t xml:space="preserve">Приложение 1 к Протоколу об итогах закупа способом запроса ценовых предложений лекарственных средств и медицинских 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2021 год (55 лотов)
</t>
  </si>
  <si>
    <t>Пробирки вакуумные  для получения сыворотки с активатором образования сгустка и гелем. Объем 8,0 мл</t>
  </si>
  <si>
    <t>Пробирки вакуумные  с К2ЭДТА для гематологических исследований. Объем 9,0 мл</t>
  </si>
  <si>
    <t xml:space="preserve">БЕЛОК В МОЧЕ СТАНДАРТ набор биохимических реагентов для  биохимического анализатора BioSystems А-25, фасовка 1х5 мл. </t>
  </si>
  <si>
    <t xml:space="preserve">упаковка </t>
  </si>
  <si>
    <t xml:space="preserve">БИОХИМИЧЕСКИЙ КОНТРОЛЬ МОЧИ  набор биохимических реагентов для  биохимического анализатора BioSystems А-25, фасовка 1х20 мл. </t>
  </si>
  <si>
    <t>DDP                        пункт назначения</t>
  </si>
  <si>
    <t>ТОО «CINA PHARM»</t>
  </si>
  <si>
    <t>ТОО «Тех-Фарма»</t>
  </si>
  <si>
    <t>ТОО «A.N.P.»</t>
  </si>
  <si>
    <t>ТОО «Альянс-Фарм»</t>
  </si>
  <si>
    <t>ТОО «ADAL MEDICA KAZAKHSTAN»</t>
  </si>
  <si>
    <t xml:space="preserve">Приложение 2 к Протоколу об итогах закупа способом запроса ценовых предложений лекарственных средств и междицинских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2021 год (55  лотов)
</t>
  </si>
  <si>
    <t>Контрольный реагент для работы на  гематологическом анализаторе Sysmex XS500i\XS-1000i, нормальный (вакутейнер с материалом, объемом 1,5 мл)</t>
  </si>
  <si>
    <t>Контрольный реагент для работы на  гематологическом анализаторе Sysmex XS500i\XS-1000i, низкий (вакутейнер с материалом, объемом 1,5 мл)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</si>
</sst>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textRotation="90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left" vertical="top" wrapText="1" shrinkToFit="1"/>
    </xf>
    <xf numFmtId="0" fontId="1" fillId="0" borderId="1" xfId="0" applyFont="1" applyFill="1" applyBorder="1" applyAlignment="1">
      <alignment horizontal="left" vertical="top" wrapText="1" shrinkToFit="1"/>
    </xf>
    <xf numFmtId="0" fontId="1" fillId="0" borderId="1" xfId="0" applyFont="1" applyFill="1" applyBorder="1" applyAlignment="1">
      <alignment horizontal="center" vertical="top" wrapText="1" shrinkToFi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 wrapText="1" shrinkToFit="1"/>
    </xf>
    <xf numFmtId="4" fontId="4" fillId="2" borderId="1" xfId="0" applyNumberFormat="1" applyFont="1" applyFill="1" applyBorder="1" applyAlignment="1">
      <alignment horizontal="left" vertical="top"/>
    </xf>
    <xf numFmtId="4" fontId="1" fillId="2" borderId="1" xfId="0" applyNumberFormat="1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vertical="top"/>
    </xf>
    <xf numFmtId="0" fontId="5" fillId="0" borderId="0" xfId="0" applyFont="1" applyAlignment="1">
      <alignment horizontal="center" vertical="top" wrapText="1"/>
    </xf>
    <xf numFmtId="0" fontId="5" fillId="0" borderId="0" xfId="0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6</xdr:row>
      <xdr:rowOff>368384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2027465</xdr:colOff>
      <xdr:row>0</xdr:row>
      <xdr:rowOff>489857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67644" y="48985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20</xdr:row>
      <xdr:rowOff>172038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390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9</xdr:row>
      <xdr:rowOff>85725</xdr:rowOff>
    </xdr:to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9</xdr:row>
      <xdr:rowOff>85725</xdr:rowOff>
    </xdr:to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44811" y="3830484"/>
          <a:ext cx="48752" cy="4776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4</xdr:row>
      <xdr:rowOff>192617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20</xdr:row>
      <xdr:rowOff>0</xdr:rowOff>
    </xdr:from>
    <xdr:ext cx="47625" cy="85725"/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47625" cy="85725"/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47625" cy="85725"/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4</xdr:row>
      <xdr:rowOff>516467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zoomScale="77" zoomScaleNormal="77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D16" sqref="D16"/>
    </sheetView>
  </sheetViews>
  <sheetFormatPr defaultRowHeight="12.75" x14ac:dyDescent="0.2"/>
  <cols>
    <col min="1" max="1" width="5" style="4" customWidth="1"/>
    <col min="2" max="2" width="35.140625" style="4" customWidth="1"/>
    <col min="3" max="3" width="10.42578125" style="4" customWidth="1"/>
    <col min="4" max="4" width="10.28515625" style="4" customWidth="1"/>
    <col min="5" max="5" width="15" style="4" customWidth="1"/>
    <col min="6" max="6" width="18.85546875" style="4" customWidth="1"/>
    <col min="7" max="7" width="18.85546875" style="9" customWidth="1"/>
    <col min="8" max="8" width="14.42578125" style="9" customWidth="1"/>
    <col min="9" max="9" width="15" style="9" customWidth="1"/>
    <col min="10" max="10" width="12.28515625" style="5" customWidth="1"/>
    <col min="11" max="11" width="12.7109375" style="5" customWidth="1"/>
    <col min="12" max="12" width="13.28515625" style="5" customWidth="1"/>
    <col min="13" max="13" width="14.42578125" style="5" customWidth="1"/>
    <col min="14" max="14" width="15.7109375" style="4" customWidth="1"/>
    <col min="15" max="16" width="11.5703125" style="4" bestFit="1" customWidth="1"/>
    <col min="17" max="17" width="13.7109375" style="4" customWidth="1"/>
    <col min="18" max="16384" width="9.140625" style="4"/>
  </cols>
  <sheetData>
    <row r="1" spans="1:17" ht="152.25" customHeight="1" x14ac:dyDescent="0.25">
      <c r="A1" s="1"/>
      <c r="B1" s="2"/>
      <c r="C1" s="1"/>
      <c r="D1" s="2"/>
      <c r="E1" s="3"/>
      <c r="F1"/>
      <c r="G1" s="6"/>
      <c r="H1" s="6"/>
      <c r="I1" s="6"/>
      <c r="O1" s="48" t="s">
        <v>86</v>
      </c>
      <c r="P1" s="48"/>
      <c r="Q1" s="48"/>
    </row>
    <row r="2" spans="1:17" ht="15" x14ac:dyDescent="0.25">
      <c r="A2" s="1"/>
      <c r="B2" s="2"/>
      <c r="C2" s="1"/>
      <c r="D2" s="2"/>
      <c r="E2" s="3"/>
      <c r="F2"/>
      <c r="G2" s="6"/>
      <c r="H2" s="6"/>
      <c r="I2" s="6"/>
    </row>
    <row r="3" spans="1:17" ht="133.5" customHeight="1" x14ac:dyDescent="0.2">
      <c r="A3" s="20" t="s">
        <v>0</v>
      </c>
      <c r="B3" s="34" t="s">
        <v>1</v>
      </c>
      <c r="C3" s="35" t="s">
        <v>2</v>
      </c>
      <c r="D3" s="34" t="s">
        <v>3</v>
      </c>
      <c r="E3" s="36" t="s">
        <v>4</v>
      </c>
      <c r="F3" s="34" t="s">
        <v>5</v>
      </c>
      <c r="G3" s="34" t="s">
        <v>70</v>
      </c>
      <c r="H3" s="17" t="s">
        <v>71</v>
      </c>
      <c r="I3" s="17" t="s">
        <v>81</v>
      </c>
      <c r="J3" s="17" t="s">
        <v>57</v>
      </c>
      <c r="K3" s="17" t="s">
        <v>82</v>
      </c>
      <c r="L3" s="17" t="s">
        <v>72</v>
      </c>
      <c r="M3" s="17" t="s">
        <v>83</v>
      </c>
      <c r="N3" s="17" t="s">
        <v>84</v>
      </c>
      <c r="O3" s="17" t="s">
        <v>73</v>
      </c>
      <c r="P3" s="17" t="s">
        <v>85</v>
      </c>
      <c r="Q3" s="17" t="s">
        <v>56</v>
      </c>
    </row>
    <row r="4" spans="1:17" ht="51" x14ac:dyDescent="0.2">
      <c r="A4" s="28">
        <v>1</v>
      </c>
      <c r="B4" s="8" t="s">
        <v>16</v>
      </c>
      <c r="C4" s="11" t="s">
        <v>7</v>
      </c>
      <c r="D4" s="18">
        <v>2</v>
      </c>
      <c r="E4" s="16">
        <v>35101.79</v>
      </c>
      <c r="F4" s="10">
        <f t="shared" ref="F4:F7" si="0">D4*E4</f>
        <v>70203.58</v>
      </c>
      <c r="G4" s="40" t="s">
        <v>80</v>
      </c>
      <c r="H4" s="13"/>
      <c r="I4" s="41"/>
      <c r="J4" s="42"/>
      <c r="K4" s="42"/>
      <c r="L4" s="42"/>
      <c r="M4" s="42"/>
      <c r="N4" s="41"/>
      <c r="O4" s="41"/>
      <c r="P4" s="41"/>
      <c r="Q4" s="13"/>
    </row>
    <row r="5" spans="1:17" ht="51" x14ac:dyDescent="0.2">
      <c r="A5" s="28">
        <v>2</v>
      </c>
      <c r="B5" s="8" t="s">
        <v>17</v>
      </c>
      <c r="C5" s="11" t="s">
        <v>7</v>
      </c>
      <c r="D5" s="18">
        <v>1</v>
      </c>
      <c r="E5" s="16">
        <v>30839.29</v>
      </c>
      <c r="F5" s="10">
        <f t="shared" si="0"/>
        <v>30839.29</v>
      </c>
      <c r="G5" s="40" t="s">
        <v>80</v>
      </c>
      <c r="H5" s="13"/>
      <c r="I5" s="41"/>
      <c r="J5" s="42"/>
      <c r="K5" s="42"/>
      <c r="L5" s="42"/>
      <c r="M5" s="42"/>
      <c r="N5" s="41"/>
      <c r="O5" s="41"/>
      <c r="P5" s="41"/>
      <c r="Q5" s="13"/>
    </row>
    <row r="6" spans="1:17" ht="51" x14ac:dyDescent="0.2">
      <c r="A6" s="28">
        <v>3</v>
      </c>
      <c r="B6" s="8" t="s">
        <v>18</v>
      </c>
      <c r="C6" s="11" t="s">
        <v>7</v>
      </c>
      <c r="D6" s="18">
        <v>1</v>
      </c>
      <c r="E6" s="16">
        <v>35101.79</v>
      </c>
      <c r="F6" s="10">
        <f t="shared" si="0"/>
        <v>35101.79</v>
      </c>
      <c r="G6" s="40" t="s">
        <v>80</v>
      </c>
      <c r="H6" s="13"/>
      <c r="I6" s="41"/>
      <c r="J6" s="42"/>
      <c r="K6" s="42"/>
      <c r="L6" s="42"/>
      <c r="M6" s="42"/>
      <c r="N6" s="41"/>
      <c r="O6" s="41"/>
      <c r="P6" s="41"/>
      <c r="Q6" s="13"/>
    </row>
    <row r="7" spans="1:17" ht="76.5" x14ac:dyDescent="0.2">
      <c r="A7" s="28">
        <v>4</v>
      </c>
      <c r="B7" s="8" t="s">
        <v>19</v>
      </c>
      <c r="C7" s="11" t="s">
        <v>7</v>
      </c>
      <c r="D7" s="18">
        <v>1</v>
      </c>
      <c r="E7" s="16">
        <v>131400</v>
      </c>
      <c r="F7" s="10">
        <f t="shared" si="0"/>
        <v>131400</v>
      </c>
      <c r="G7" s="40" t="s">
        <v>80</v>
      </c>
      <c r="H7" s="13"/>
      <c r="I7" s="41"/>
      <c r="J7" s="42"/>
      <c r="K7" s="16">
        <v>131400</v>
      </c>
      <c r="L7" s="42"/>
      <c r="M7" s="42"/>
      <c r="N7" s="41"/>
      <c r="O7" s="43">
        <v>131353</v>
      </c>
      <c r="P7" s="41"/>
      <c r="Q7" s="30"/>
    </row>
    <row r="8" spans="1:17" ht="63.75" x14ac:dyDescent="0.2">
      <c r="A8" s="28">
        <v>5</v>
      </c>
      <c r="B8" s="8" t="s">
        <v>20</v>
      </c>
      <c r="C8" s="11" t="s">
        <v>7</v>
      </c>
      <c r="D8" s="18">
        <v>3</v>
      </c>
      <c r="E8" s="27">
        <v>35101.79</v>
      </c>
      <c r="F8" s="10">
        <f>D8*E8</f>
        <v>105305.37</v>
      </c>
      <c r="G8" s="40" t="s">
        <v>80</v>
      </c>
      <c r="H8" s="13"/>
      <c r="I8" s="41"/>
      <c r="J8" s="42"/>
      <c r="K8" s="42"/>
      <c r="L8" s="42"/>
      <c r="M8" s="42"/>
      <c r="N8" s="41"/>
      <c r="O8" s="41"/>
      <c r="P8" s="41"/>
      <c r="Q8" s="13"/>
    </row>
    <row r="9" spans="1:17" ht="76.5" x14ac:dyDescent="0.2">
      <c r="A9" s="28">
        <v>6</v>
      </c>
      <c r="B9" s="8" t="s">
        <v>21</v>
      </c>
      <c r="C9" s="11" t="s">
        <v>7</v>
      </c>
      <c r="D9" s="18">
        <v>1</v>
      </c>
      <c r="E9" s="27">
        <v>247430</v>
      </c>
      <c r="F9" s="10">
        <f>D9*E9</f>
        <v>247430</v>
      </c>
      <c r="G9" s="40" t="s">
        <v>80</v>
      </c>
      <c r="H9" s="13"/>
      <c r="I9" s="41"/>
      <c r="J9" s="42"/>
      <c r="K9" s="42"/>
      <c r="L9" s="42"/>
      <c r="M9" s="42"/>
      <c r="N9" s="41"/>
      <c r="O9" s="41"/>
      <c r="P9" s="41"/>
      <c r="Q9" s="30"/>
    </row>
    <row r="10" spans="1:17" ht="63.75" x14ac:dyDescent="0.2">
      <c r="A10" s="28">
        <v>7</v>
      </c>
      <c r="B10" s="8" t="s">
        <v>22</v>
      </c>
      <c r="C10" s="11" t="s">
        <v>7</v>
      </c>
      <c r="D10" s="18">
        <v>5</v>
      </c>
      <c r="E10" s="16">
        <v>33356</v>
      </c>
      <c r="F10" s="10">
        <f>D10*E10</f>
        <v>166780</v>
      </c>
      <c r="G10" s="40" t="s">
        <v>80</v>
      </c>
      <c r="H10" s="13"/>
      <c r="I10" s="41"/>
      <c r="J10" s="42"/>
      <c r="K10" s="42"/>
      <c r="L10" s="42"/>
      <c r="M10" s="42"/>
      <c r="N10" s="41"/>
      <c r="O10" s="16">
        <v>166780</v>
      </c>
      <c r="P10" s="41"/>
      <c r="Q10" s="13"/>
    </row>
    <row r="11" spans="1:17" ht="76.5" x14ac:dyDescent="0.2">
      <c r="A11" s="28">
        <v>8</v>
      </c>
      <c r="B11" s="8" t="s">
        <v>23</v>
      </c>
      <c r="C11" s="11" t="s">
        <v>7</v>
      </c>
      <c r="D11" s="18">
        <v>5</v>
      </c>
      <c r="E11" s="16">
        <v>67868.75</v>
      </c>
      <c r="F11" s="10">
        <f t="shared" ref="F11" si="1">D11*E11</f>
        <v>339343.75</v>
      </c>
      <c r="G11" s="40" t="s">
        <v>80</v>
      </c>
      <c r="H11" s="13"/>
      <c r="I11" s="41"/>
      <c r="J11" s="42"/>
      <c r="K11" s="42"/>
      <c r="L11" s="42"/>
      <c r="M11" s="42"/>
      <c r="N11" s="41"/>
      <c r="O11" s="41"/>
      <c r="P11" s="41"/>
      <c r="Q11" s="13"/>
    </row>
    <row r="12" spans="1:17" ht="51" x14ac:dyDescent="0.2">
      <c r="A12" s="28">
        <v>9</v>
      </c>
      <c r="B12" s="8" t="s">
        <v>24</v>
      </c>
      <c r="C12" s="11" t="s">
        <v>7</v>
      </c>
      <c r="D12" s="18">
        <v>3</v>
      </c>
      <c r="E12" s="16">
        <v>20994</v>
      </c>
      <c r="F12" s="10">
        <f>D12*E12</f>
        <v>62982</v>
      </c>
      <c r="G12" s="40" t="s">
        <v>80</v>
      </c>
      <c r="H12" s="13"/>
      <c r="I12" s="41"/>
      <c r="J12" s="42"/>
      <c r="K12" s="42"/>
      <c r="L12" s="42"/>
      <c r="M12" s="42"/>
      <c r="N12" s="41"/>
      <c r="O12" s="39">
        <v>62982</v>
      </c>
      <c r="P12" s="41"/>
      <c r="Q12" s="13"/>
    </row>
    <row r="13" spans="1:17" ht="38.25" x14ac:dyDescent="0.2">
      <c r="A13" s="28">
        <v>10</v>
      </c>
      <c r="B13" s="8" t="s">
        <v>25</v>
      </c>
      <c r="C13" s="11" t="s">
        <v>7</v>
      </c>
      <c r="D13" s="18">
        <v>5</v>
      </c>
      <c r="E13" s="16">
        <v>41337</v>
      </c>
      <c r="F13" s="10">
        <f t="shared" ref="F13:F15" si="2">D13*E13</f>
        <v>206685</v>
      </c>
      <c r="G13" s="40" t="s">
        <v>80</v>
      </c>
      <c r="H13" s="13"/>
      <c r="I13" s="41"/>
      <c r="J13" s="42"/>
      <c r="K13" s="42"/>
      <c r="L13" s="42"/>
      <c r="M13" s="42"/>
      <c r="N13" s="41"/>
      <c r="O13" s="16">
        <v>206685</v>
      </c>
      <c r="P13" s="41"/>
      <c r="Q13" s="13"/>
    </row>
    <row r="14" spans="1:17" ht="51" x14ac:dyDescent="0.2">
      <c r="A14" s="28">
        <v>11</v>
      </c>
      <c r="B14" s="8" t="s">
        <v>26</v>
      </c>
      <c r="C14" s="11" t="s">
        <v>8</v>
      </c>
      <c r="D14" s="18">
        <v>3</v>
      </c>
      <c r="E14" s="27">
        <v>37170</v>
      </c>
      <c r="F14" s="10">
        <f t="shared" si="2"/>
        <v>111510</v>
      </c>
      <c r="G14" s="40" t="s">
        <v>80</v>
      </c>
      <c r="H14" s="13"/>
      <c r="I14" s="41"/>
      <c r="J14" s="42"/>
      <c r="K14" s="42"/>
      <c r="L14" s="42"/>
      <c r="M14" s="42"/>
      <c r="N14" s="41"/>
      <c r="O14" s="39">
        <v>111510</v>
      </c>
      <c r="P14" s="41"/>
      <c r="Q14" s="13"/>
    </row>
    <row r="15" spans="1:17" ht="63.75" x14ac:dyDescent="0.2">
      <c r="A15" s="28">
        <v>12</v>
      </c>
      <c r="B15" s="8" t="s">
        <v>87</v>
      </c>
      <c r="C15" s="11" t="s">
        <v>8</v>
      </c>
      <c r="D15" s="18">
        <v>3</v>
      </c>
      <c r="E15" s="27">
        <v>37170</v>
      </c>
      <c r="F15" s="10">
        <f t="shared" si="2"/>
        <v>111510</v>
      </c>
      <c r="G15" s="40" t="s">
        <v>80</v>
      </c>
      <c r="H15" s="13"/>
      <c r="I15" s="41"/>
      <c r="J15" s="42"/>
      <c r="K15" s="42"/>
      <c r="L15" s="42"/>
      <c r="M15" s="42"/>
      <c r="N15" s="41"/>
      <c r="O15" s="44">
        <v>111510</v>
      </c>
      <c r="P15" s="41"/>
      <c r="Q15" s="13"/>
    </row>
    <row r="16" spans="1:17" ht="51" x14ac:dyDescent="0.2">
      <c r="A16" s="28">
        <v>13</v>
      </c>
      <c r="B16" s="8" t="s">
        <v>88</v>
      </c>
      <c r="C16" s="11" t="s">
        <v>8</v>
      </c>
      <c r="D16" s="18">
        <v>3</v>
      </c>
      <c r="E16" s="16">
        <v>37170</v>
      </c>
      <c r="F16" s="10">
        <f>D16*E16</f>
        <v>111510</v>
      </c>
      <c r="G16" s="40" t="s">
        <v>80</v>
      </c>
      <c r="H16" s="13"/>
      <c r="I16" s="41"/>
      <c r="J16" s="42"/>
      <c r="K16" s="42"/>
      <c r="L16" s="42"/>
      <c r="M16" s="42"/>
      <c r="N16" s="41"/>
      <c r="O16" s="39">
        <v>111510</v>
      </c>
      <c r="P16" s="41"/>
      <c r="Q16" s="13"/>
    </row>
    <row r="17" spans="1:17" ht="51" x14ac:dyDescent="0.2">
      <c r="A17" s="28">
        <v>14</v>
      </c>
      <c r="B17" s="8" t="s">
        <v>29</v>
      </c>
      <c r="C17" s="11" t="s">
        <v>7</v>
      </c>
      <c r="D17" s="18">
        <v>4</v>
      </c>
      <c r="E17" s="18">
        <v>96299</v>
      </c>
      <c r="F17" s="10">
        <f t="shared" ref="F17:F19" si="3">D17*E17</f>
        <v>385196</v>
      </c>
      <c r="G17" s="40" t="s">
        <v>80</v>
      </c>
      <c r="H17" s="13"/>
      <c r="I17" s="41"/>
      <c r="J17" s="42"/>
      <c r="K17" s="42"/>
      <c r="L17" s="42"/>
      <c r="M17" s="42"/>
      <c r="N17" s="41"/>
      <c r="O17" s="41"/>
      <c r="P17" s="41"/>
      <c r="Q17" s="13"/>
    </row>
    <row r="18" spans="1:17" ht="63.75" x14ac:dyDescent="0.2">
      <c r="A18" s="28">
        <v>15</v>
      </c>
      <c r="B18" s="8" t="s">
        <v>30</v>
      </c>
      <c r="C18" s="11" t="s">
        <v>7</v>
      </c>
      <c r="D18" s="18">
        <v>4</v>
      </c>
      <c r="E18" s="18">
        <v>96299</v>
      </c>
      <c r="F18" s="10">
        <f t="shared" si="3"/>
        <v>385196</v>
      </c>
      <c r="G18" s="40" t="s">
        <v>80</v>
      </c>
      <c r="H18" s="13"/>
      <c r="I18" s="41"/>
      <c r="J18" s="42"/>
      <c r="K18" s="42"/>
      <c r="L18" s="42"/>
      <c r="M18" s="42"/>
      <c r="N18" s="41"/>
      <c r="O18" s="41"/>
      <c r="P18" s="41"/>
      <c r="Q18" s="13"/>
    </row>
    <row r="19" spans="1:17" ht="63.75" x14ac:dyDescent="0.2">
      <c r="A19" s="28">
        <v>16</v>
      </c>
      <c r="B19" s="8" t="s">
        <v>31</v>
      </c>
      <c r="C19" s="11" t="s">
        <v>7</v>
      </c>
      <c r="D19" s="18">
        <v>4</v>
      </c>
      <c r="E19" s="18">
        <v>96299</v>
      </c>
      <c r="F19" s="10">
        <f t="shared" si="3"/>
        <v>385196</v>
      </c>
      <c r="G19" s="40" t="s">
        <v>80</v>
      </c>
      <c r="H19" s="13"/>
      <c r="I19" s="41"/>
      <c r="J19" s="42"/>
      <c r="K19" s="42"/>
      <c r="L19" s="42"/>
      <c r="M19" s="42"/>
      <c r="N19" s="41"/>
      <c r="O19" s="41"/>
      <c r="P19" s="41"/>
      <c r="Q19" s="13"/>
    </row>
    <row r="20" spans="1:17" ht="25.5" x14ac:dyDescent="0.2">
      <c r="A20" s="28">
        <v>17</v>
      </c>
      <c r="B20" s="8" t="s">
        <v>32</v>
      </c>
      <c r="C20" s="11" t="s">
        <v>7</v>
      </c>
      <c r="D20" s="18">
        <v>1</v>
      </c>
      <c r="E20" s="18">
        <v>33000</v>
      </c>
      <c r="F20" s="10">
        <f>D20*E20</f>
        <v>33000</v>
      </c>
      <c r="G20" s="40" t="s">
        <v>80</v>
      </c>
      <c r="H20" s="13"/>
      <c r="I20" s="41"/>
      <c r="J20" s="42"/>
      <c r="K20" s="42"/>
      <c r="L20" s="42"/>
      <c r="M20" s="42"/>
      <c r="N20" s="41"/>
      <c r="O20" s="41"/>
      <c r="P20" s="41"/>
      <c r="Q20" s="13"/>
    </row>
    <row r="21" spans="1:17" ht="25.5" x14ac:dyDescent="0.2">
      <c r="A21" s="28">
        <v>18</v>
      </c>
      <c r="B21" s="8" t="s">
        <v>33</v>
      </c>
      <c r="C21" s="11" t="s">
        <v>7</v>
      </c>
      <c r="D21" s="18">
        <v>1</v>
      </c>
      <c r="E21" s="18">
        <v>23000</v>
      </c>
      <c r="F21" s="10">
        <f>D21*E21</f>
        <v>23000</v>
      </c>
      <c r="G21" s="40" t="s">
        <v>80</v>
      </c>
      <c r="H21" s="13"/>
      <c r="I21" s="41"/>
      <c r="J21" s="42"/>
      <c r="K21" s="42"/>
      <c r="L21" s="42"/>
      <c r="M21" s="42"/>
      <c r="N21" s="41"/>
      <c r="O21" s="41"/>
      <c r="P21" s="41"/>
      <c r="Q21" s="13"/>
    </row>
    <row r="22" spans="1:17" ht="38.25" x14ac:dyDescent="0.2">
      <c r="A22" s="28">
        <v>19</v>
      </c>
      <c r="B22" s="8" t="s">
        <v>34</v>
      </c>
      <c r="C22" s="11" t="s">
        <v>7</v>
      </c>
      <c r="D22" s="18">
        <v>1</v>
      </c>
      <c r="E22" s="18">
        <v>25000</v>
      </c>
      <c r="F22" s="10">
        <f t="shared" ref="F22:F23" si="4">D22*E22</f>
        <v>25000</v>
      </c>
      <c r="G22" s="40" t="s">
        <v>80</v>
      </c>
      <c r="H22" s="13"/>
      <c r="I22" s="41"/>
      <c r="J22" s="42"/>
      <c r="K22" s="42"/>
      <c r="L22" s="42"/>
      <c r="M22" s="42"/>
      <c r="N22" s="41"/>
      <c r="O22" s="41"/>
      <c r="P22" s="41"/>
      <c r="Q22" s="13"/>
    </row>
    <row r="23" spans="1:17" ht="38.25" x14ac:dyDescent="0.2">
      <c r="A23" s="28">
        <v>20</v>
      </c>
      <c r="B23" s="8" t="s">
        <v>35</v>
      </c>
      <c r="C23" s="11" t="s">
        <v>7</v>
      </c>
      <c r="D23" s="18">
        <v>1</v>
      </c>
      <c r="E23" s="18">
        <v>13800</v>
      </c>
      <c r="F23" s="10">
        <f t="shared" si="4"/>
        <v>13800</v>
      </c>
      <c r="G23" s="40" t="s">
        <v>80</v>
      </c>
      <c r="H23" s="13"/>
      <c r="I23" s="41"/>
      <c r="J23" s="42"/>
      <c r="K23" s="42"/>
      <c r="L23" s="42"/>
      <c r="M23" s="42"/>
      <c r="N23" s="41"/>
      <c r="O23" s="41"/>
      <c r="P23" s="41"/>
      <c r="Q23" s="13"/>
    </row>
    <row r="24" spans="1:17" ht="140.25" x14ac:dyDescent="0.2">
      <c r="A24" s="28">
        <v>21</v>
      </c>
      <c r="B24" s="8" t="s">
        <v>10</v>
      </c>
      <c r="C24" s="18" t="s">
        <v>36</v>
      </c>
      <c r="D24" s="18">
        <v>860</v>
      </c>
      <c r="E24" s="18">
        <v>46.86</v>
      </c>
      <c r="F24" s="10">
        <f>D24*E24</f>
        <v>40299.599999999999</v>
      </c>
      <c r="G24" s="40" t="s">
        <v>80</v>
      </c>
      <c r="H24" s="13"/>
      <c r="I24" s="41"/>
      <c r="J24" s="42"/>
      <c r="K24" s="42"/>
      <c r="L24" s="42"/>
      <c r="M24" s="42"/>
      <c r="N24" s="39">
        <v>39990</v>
      </c>
      <c r="O24" s="41"/>
      <c r="P24" s="41"/>
      <c r="Q24" s="13"/>
    </row>
    <row r="25" spans="1:17" ht="89.25" x14ac:dyDescent="0.2">
      <c r="A25" s="28">
        <v>22</v>
      </c>
      <c r="B25" s="31" t="s">
        <v>58</v>
      </c>
      <c r="C25" s="32" t="s">
        <v>7</v>
      </c>
      <c r="D25" s="33">
        <v>33</v>
      </c>
      <c r="E25" s="23">
        <v>74801</v>
      </c>
      <c r="F25" s="23">
        <f t="shared" ref="F25:F31" si="5">D25*E25</f>
        <v>2468433</v>
      </c>
      <c r="G25" s="40" t="s">
        <v>80</v>
      </c>
      <c r="H25" s="13"/>
      <c r="I25" s="41"/>
      <c r="J25" s="39">
        <v>2468433</v>
      </c>
      <c r="K25" s="42"/>
      <c r="L25" s="42"/>
      <c r="M25" s="42"/>
      <c r="N25" s="39"/>
      <c r="O25" s="41"/>
      <c r="P25" s="41"/>
      <c r="Q25" s="13"/>
    </row>
    <row r="26" spans="1:17" ht="89.25" x14ac:dyDescent="0.2">
      <c r="A26" s="28">
        <v>23</v>
      </c>
      <c r="B26" s="31" t="s">
        <v>59</v>
      </c>
      <c r="C26" s="32" t="s">
        <v>7</v>
      </c>
      <c r="D26" s="33">
        <v>1</v>
      </c>
      <c r="E26" s="23">
        <v>82281</v>
      </c>
      <c r="F26" s="23">
        <f t="shared" si="5"/>
        <v>82281</v>
      </c>
      <c r="G26" s="40" t="s">
        <v>80</v>
      </c>
      <c r="H26" s="13"/>
      <c r="I26" s="41"/>
      <c r="J26" s="39">
        <v>82281</v>
      </c>
      <c r="K26" s="42"/>
      <c r="L26" s="42"/>
      <c r="M26" s="42"/>
      <c r="N26" s="39"/>
      <c r="O26" s="41"/>
      <c r="P26" s="41"/>
      <c r="Q26" s="13"/>
    </row>
    <row r="27" spans="1:17" ht="63.75" x14ac:dyDescent="0.2">
      <c r="A27" s="28">
        <v>24</v>
      </c>
      <c r="B27" s="31" t="s">
        <v>60</v>
      </c>
      <c r="C27" s="32" t="s">
        <v>7</v>
      </c>
      <c r="D27" s="33">
        <v>4</v>
      </c>
      <c r="E27" s="23">
        <v>81634</v>
      </c>
      <c r="F27" s="23">
        <f t="shared" si="5"/>
        <v>326536</v>
      </c>
      <c r="G27" s="40" t="s">
        <v>80</v>
      </c>
      <c r="H27" s="13"/>
      <c r="I27" s="41"/>
      <c r="J27" s="16">
        <v>326536</v>
      </c>
      <c r="K27" s="42"/>
      <c r="L27" s="42"/>
      <c r="M27" s="42"/>
      <c r="N27" s="39"/>
      <c r="O27" s="41"/>
      <c r="P27" s="41"/>
      <c r="Q27" s="13"/>
    </row>
    <row r="28" spans="1:17" ht="51" x14ac:dyDescent="0.2">
      <c r="A28" s="28">
        <v>25</v>
      </c>
      <c r="B28" s="31" t="s">
        <v>61</v>
      </c>
      <c r="C28" s="32" t="s">
        <v>8</v>
      </c>
      <c r="D28" s="33">
        <v>5</v>
      </c>
      <c r="E28" s="23">
        <v>126796</v>
      </c>
      <c r="F28" s="23">
        <f t="shared" si="5"/>
        <v>633980</v>
      </c>
      <c r="G28" s="40" t="s">
        <v>80</v>
      </c>
      <c r="H28" s="13"/>
      <c r="I28" s="41"/>
      <c r="J28" s="39">
        <v>633980</v>
      </c>
      <c r="K28" s="42"/>
      <c r="L28" s="42"/>
      <c r="M28" s="42"/>
      <c r="N28" s="39"/>
      <c r="O28" s="41"/>
      <c r="P28" s="41"/>
      <c r="Q28" s="13"/>
    </row>
    <row r="29" spans="1:17" ht="38.25" x14ac:dyDescent="0.2">
      <c r="A29" s="28">
        <v>26</v>
      </c>
      <c r="B29" s="8" t="s">
        <v>37</v>
      </c>
      <c r="C29" s="18" t="s">
        <v>9</v>
      </c>
      <c r="D29" s="18">
        <v>720</v>
      </c>
      <c r="E29" s="18">
        <v>260</v>
      </c>
      <c r="F29" s="10">
        <f t="shared" si="5"/>
        <v>187200</v>
      </c>
      <c r="G29" s="40" t="s">
        <v>80</v>
      </c>
      <c r="H29" s="13"/>
      <c r="I29" s="39">
        <v>187200</v>
      </c>
      <c r="J29" s="42"/>
      <c r="K29" s="42"/>
      <c r="L29" s="42"/>
      <c r="M29" s="42"/>
      <c r="N29" s="39"/>
      <c r="O29" s="41"/>
      <c r="P29" s="41"/>
      <c r="Q29" s="13"/>
    </row>
    <row r="30" spans="1:17" ht="38.25" x14ac:dyDescent="0.2">
      <c r="A30" s="28">
        <v>27</v>
      </c>
      <c r="B30" s="8" t="s">
        <v>38</v>
      </c>
      <c r="C30" s="18" t="s">
        <v>7</v>
      </c>
      <c r="D30" s="18">
        <v>16</v>
      </c>
      <c r="E30" s="18">
        <v>48963</v>
      </c>
      <c r="F30" s="10">
        <f t="shared" si="5"/>
        <v>783408</v>
      </c>
      <c r="G30" s="40" t="s">
        <v>80</v>
      </c>
      <c r="H30" s="13"/>
      <c r="I30" s="39">
        <v>783408</v>
      </c>
      <c r="J30" s="42"/>
      <c r="K30" s="42"/>
      <c r="L30" s="42"/>
      <c r="M30" s="42"/>
      <c r="N30" s="39"/>
      <c r="O30" s="41"/>
      <c r="P30" s="41"/>
      <c r="Q30" s="13"/>
    </row>
    <row r="31" spans="1:17" ht="38.25" x14ac:dyDescent="0.2">
      <c r="A31" s="28">
        <v>28</v>
      </c>
      <c r="B31" s="8" t="s">
        <v>39</v>
      </c>
      <c r="C31" s="18" t="s">
        <v>7</v>
      </c>
      <c r="D31" s="18">
        <v>2</v>
      </c>
      <c r="E31" s="16">
        <v>18728.57</v>
      </c>
      <c r="F31" s="10">
        <f t="shared" si="5"/>
        <v>37457.14</v>
      </c>
      <c r="G31" s="40" t="s">
        <v>80</v>
      </c>
      <c r="H31" s="13"/>
      <c r="I31" s="41"/>
      <c r="J31" s="42"/>
      <c r="K31" s="42"/>
      <c r="L31" s="42"/>
      <c r="M31" s="42"/>
      <c r="N31" s="39"/>
      <c r="O31" s="41"/>
      <c r="P31" s="41"/>
      <c r="Q31" s="13"/>
    </row>
    <row r="32" spans="1:17" ht="51" x14ac:dyDescent="0.25">
      <c r="A32" s="28">
        <v>29</v>
      </c>
      <c r="B32" s="8" t="s">
        <v>40</v>
      </c>
      <c r="C32" s="18" t="s">
        <v>7</v>
      </c>
      <c r="D32" s="18">
        <v>2</v>
      </c>
      <c r="E32" s="16">
        <v>14950</v>
      </c>
      <c r="F32" s="10">
        <f>D32*E32</f>
        <v>29900</v>
      </c>
      <c r="G32" s="40" t="s">
        <v>80</v>
      </c>
      <c r="H32" s="13"/>
      <c r="I32" s="6"/>
      <c r="J32" s="42"/>
      <c r="K32" s="42"/>
      <c r="L32" s="42"/>
      <c r="M32" s="42"/>
      <c r="N32" s="39"/>
      <c r="O32" s="41"/>
      <c r="P32" s="41"/>
      <c r="Q32" s="13"/>
    </row>
    <row r="33" spans="1:17" ht="38.25" x14ac:dyDescent="0.2">
      <c r="A33" s="28">
        <v>30</v>
      </c>
      <c r="B33" s="8" t="s">
        <v>41</v>
      </c>
      <c r="C33" s="18" t="s">
        <v>7</v>
      </c>
      <c r="D33" s="18">
        <v>4</v>
      </c>
      <c r="E33" s="16">
        <v>11249.1</v>
      </c>
      <c r="F33" s="10">
        <f t="shared" ref="F33:F39" si="6">D33*E33</f>
        <v>44996.4</v>
      </c>
      <c r="G33" s="40" t="s">
        <v>80</v>
      </c>
      <c r="H33" s="13"/>
      <c r="I33" s="41"/>
      <c r="J33" s="42"/>
      <c r="K33" s="42"/>
      <c r="L33" s="42"/>
      <c r="M33" s="42"/>
      <c r="N33" s="41"/>
      <c r="O33" s="41"/>
      <c r="P33" s="41"/>
      <c r="Q33" s="13"/>
    </row>
    <row r="34" spans="1:17" ht="51" x14ac:dyDescent="0.2">
      <c r="A34" s="28">
        <v>31</v>
      </c>
      <c r="B34" s="8" t="s">
        <v>42</v>
      </c>
      <c r="C34" s="18" t="s">
        <v>9</v>
      </c>
      <c r="D34" s="18">
        <v>2000</v>
      </c>
      <c r="E34" s="18">
        <v>112.5</v>
      </c>
      <c r="F34" s="10">
        <f t="shared" si="6"/>
        <v>225000</v>
      </c>
      <c r="G34" s="40" t="s">
        <v>80</v>
      </c>
      <c r="H34" s="12">
        <v>225000</v>
      </c>
      <c r="I34" s="39"/>
      <c r="J34" s="42"/>
      <c r="K34" s="42"/>
      <c r="L34" s="42"/>
      <c r="M34" s="42"/>
      <c r="N34" s="41"/>
      <c r="O34" s="41"/>
      <c r="P34" s="41"/>
      <c r="Q34" s="13"/>
    </row>
    <row r="35" spans="1:17" ht="63.75" x14ac:dyDescent="0.2">
      <c r="A35" s="28">
        <v>32</v>
      </c>
      <c r="B35" s="8" t="s">
        <v>43</v>
      </c>
      <c r="C35" s="18" t="s">
        <v>9</v>
      </c>
      <c r="D35" s="18">
        <v>18000</v>
      </c>
      <c r="E35" s="18">
        <v>63</v>
      </c>
      <c r="F35" s="10">
        <f t="shared" si="6"/>
        <v>1134000</v>
      </c>
      <c r="G35" s="40" t="s">
        <v>80</v>
      </c>
      <c r="H35" s="13"/>
      <c r="I35" s="41"/>
      <c r="J35" s="42"/>
      <c r="K35" s="42"/>
      <c r="L35" s="42"/>
      <c r="M35" s="39">
        <v>1026000</v>
      </c>
      <c r="N35" s="41"/>
      <c r="O35" s="41"/>
      <c r="P35" s="43">
        <v>729000</v>
      </c>
      <c r="Q35" s="13"/>
    </row>
    <row r="36" spans="1:17" ht="38.25" x14ac:dyDescent="0.2">
      <c r="A36" s="28">
        <v>33</v>
      </c>
      <c r="B36" s="31" t="s">
        <v>75</v>
      </c>
      <c r="C36" s="32" t="s">
        <v>9</v>
      </c>
      <c r="D36" s="33">
        <v>34000</v>
      </c>
      <c r="E36" s="23">
        <v>91.7</v>
      </c>
      <c r="F36" s="23">
        <f t="shared" si="6"/>
        <v>3117800</v>
      </c>
      <c r="G36" s="40" t="s">
        <v>80</v>
      </c>
      <c r="H36" s="12">
        <v>3117800</v>
      </c>
      <c r="I36" s="41"/>
      <c r="J36" s="42"/>
      <c r="K36" s="42"/>
      <c r="L36" s="42"/>
      <c r="M36" s="42"/>
      <c r="N36" s="41"/>
      <c r="O36" s="41"/>
      <c r="P36" s="41"/>
      <c r="Q36" s="13"/>
    </row>
    <row r="37" spans="1:17" ht="38.25" x14ac:dyDescent="0.2">
      <c r="A37" s="28">
        <v>34</v>
      </c>
      <c r="B37" s="31" t="s">
        <v>76</v>
      </c>
      <c r="C37" s="32" t="s">
        <v>9</v>
      </c>
      <c r="D37" s="33">
        <v>41000</v>
      </c>
      <c r="E37" s="16">
        <v>72</v>
      </c>
      <c r="F37" s="23">
        <f t="shared" si="6"/>
        <v>2952000</v>
      </c>
      <c r="G37" s="40" t="s">
        <v>80</v>
      </c>
      <c r="H37" s="29">
        <v>2952000</v>
      </c>
      <c r="I37" s="41"/>
      <c r="J37" s="42"/>
      <c r="K37" s="42"/>
      <c r="L37" s="42"/>
      <c r="M37" s="43">
        <v>2255000</v>
      </c>
      <c r="N37" s="41"/>
      <c r="O37" s="41"/>
      <c r="P37" s="41"/>
      <c r="Q37" s="13"/>
    </row>
    <row r="38" spans="1:17" ht="51" x14ac:dyDescent="0.2">
      <c r="A38" s="28">
        <v>35</v>
      </c>
      <c r="B38" s="8" t="s">
        <v>77</v>
      </c>
      <c r="C38" s="37" t="s">
        <v>78</v>
      </c>
      <c r="D38" s="38">
        <v>4</v>
      </c>
      <c r="E38" s="39">
        <v>2888</v>
      </c>
      <c r="F38" s="39">
        <f t="shared" si="6"/>
        <v>11552</v>
      </c>
      <c r="G38" s="40" t="s">
        <v>80</v>
      </c>
      <c r="H38" s="13"/>
      <c r="I38" s="41"/>
      <c r="J38" s="42"/>
      <c r="K38" s="42"/>
      <c r="L38" s="42"/>
      <c r="M38" s="42"/>
      <c r="N38" s="41"/>
      <c r="O38" s="39">
        <v>11552</v>
      </c>
      <c r="P38" s="41"/>
      <c r="Q38" s="13"/>
    </row>
    <row r="39" spans="1:17" ht="51" x14ac:dyDescent="0.2">
      <c r="A39" s="28">
        <v>36</v>
      </c>
      <c r="B39" s="8" t="s">
        <v>79</v>
      </c>
      <c r="C39" s="37" t="s">
        <v>78</v>
      </c>
      <c r="D39" s="38">
        <v>4</v>
      </c>
      <c r="E39" s="16">
        <v>9242</v>
      </c>
      <c r="F39" s="16">
        <f t="shared" si="6"/>
        <v>36968</v>
      </c>
      <c r="G39" s="40" t="s">
        <v>80</v>
      </c>
      <c r="H39" s="13"/>
      <c r="I39" s="41"/>
      <c r="J39" s="42"/>
      <c r="K39" s="42"/>
      <c r="L39" s="42"/>
      <c r="M39" s="42"/>
      <c r="N39" s="41"/>
      <c r="O39" s="39">
        <v>36968</v>
      </c>
      <c r="P39" s="41"/>
      <c r="Q39" s="13"/>
    </row>
    <row r="40" spans="1:17" ht="38.25" x14ac:dyDescent="0.2">
      <c r="A40" s="28">
        <v>37</v>
      </c>
      <c r="B40" s="7" t="s">
        <v>44</v>
      </c>
      <c r="C40" s="7" t="s">
        <v>7</v>
      </c>
      <c r="D40" s="19">
        <v>1</v>
      </c>
      <c r="E40" s="16">
        <v>444401</v>
      </c>
      <c r="F40" s="10">
        <f>D40*E40</f>
        <v>444401</v>
      </c>
      <c r="G40" s="40" t="s">
        <v>80</v>
      </c>
      <c r="H40" s="13"/>
      <c r="I40" s="41"/>
      <c r="J40" s="42"/>
      <c r="K40" s="42"/>
      <c r="L40" s="42"/>
      <c r="M40" s="42"/>
      <c r="N40" s="41"/>
      <c r="O40" s="41"/>
      <c r="P40" s="41"/>
      <c r="Q40" s="29">
        <v>444401</v>
      </c>
    </row>
    <row r="41" spans="1:17" ht="38.25" x14ac:dyDescent="0.2">
      <c r="A41" s="28">
        <v>38</v>
      </c>
      <c r="B41" s="7" t="s">
        <v>45</v>
      </c>
      <c r="C41" s="7" t="s">
        <v>8</v>
      </c>
      <c r="D41" s="19">
        <v>200</v>
      </c>
      <c r="E41" s="16">
        <v>3107</v>
      </c>
      <c r="F41" s="10">
        <f t="shared" ref="F41:F43" si="7">D41*E41</f>
        <v>621400</v>
      </c>
      <c r="G41" s="40" t="s">
        <v>80</v>
      </c>
      <c r="H41" s="10"/>
      <c r="I41" s="41"/>
      <c r="J41" s="42"/>
      <c r="K41" s="42"/>
      <c r="L41" s="42"/>
      <c r="M41" s="42"/>
      <c r="N41" s="41"/>
      <c r="O41" s="41"/>
      <c r="P41" s="41"/>
      <c r="Q41" s="13"/>
    </row>
    <row r="42" spans="1:17" ht="38.25" x14ac:dyDescent="0.2">
      <c r="A42" s="28">
        <v>39</v>
      </c>
      <c r="B42" s="7" t="s">
        <v>46</v>
      </c>
      <c r="C42" s="7" t="s">
        <v>8</v>
      </c>
      <c r="D42" s="19">
        <v>6</v>
      </c>
      <c r="E42" s="16">
        <v>176939</v>
      </c>
      <c r="F42" s="10">
        <f t="shared" si="7"/>
        <v>1061634</v>
      </c>
      <c r="G42" s="40" t="s">
        <v>80</v>
      </c>
      <c r="H42" s="29"/>
      <c r="I42" s="41"/>
      <c r="J42" s="42"/>
      <c r="K42" s="42"/>
      <c r="L42" s="42"/>
      <c r="M42" s="42"/>
      <c r="N42" s="41"/>
      <c r="O42" s="41"/>
      <c r="P42" s="41"/>
      <c r="Q42" s="13"/>
    </row>
    <row r="43" spans="1:17" ht="38.25" x14ac:dyDescent="0.2">
      <c r="A43" s="28">
        <v>40</v>
      </c>
      <c r="B43" s="7" t="s">
        <v>62</v>
      </c>
      <c r="C43" s="7" t="s">
        <v>7</v>
      </c>
      <c r="D43" s="19">
        <v>11</v>
      </c>
      <c r="E43" s="16">
        <v>94759</v>
      </c>
      <c r="F43" s="10">
        <f t="shared" si="7"/>
        <v>1042349</v>
      </c>
      <c r="G43" s="40" t="s">
        <v>80</v>
      </c>
      <c r="H43" s="13"/>
      <c r="I43" s="41"/>
      <c r="J43" s="42"/>
      <c r="K43" s="42"/>
      <c r="L43" s="42"/>
      <c r="M43" s="42"/>
      <c r="N43" s="41"/>
      <c r="O43" s="41"/>
      <c r="P43" s="41"/>
      <c r="Q43" s="29">
        <v>1042349</v>
      </c>
    </row>
    <row r="44" spans="1:17" ht="25.5" x14ac:dyDescent="0.2">
      <c r="A44" s="28">
        <v>41</v>
      </c>
      <c r="B44" s="7" t="s">
        <v>47</v>
      </c>
      <c r="C44" s="21" t="s">
        <v>7</v>
      </c>
      <c r="D44" s="22">
        <v>76</v>
      </c>
      <c r="E44" s="23">
        <v>200</v>
      </c>
      <c r="F44" s="10">
        <f>D44*E44</f>
        <v>15200</v>
      </c>
      <c r="G44" s="40" t="s">
        <v>80</v>
      </c>
      <c r="H44" s="13"/>
      <c r="I44" s="41"/>
      <c r="J44" s="45"/>
      <c r="K44" s="42"/>
      <c r="L44" s="42"/>
      <c r="M44" s="42"/>
      <c r="N44" s="16">
        <v>15048</v>
      </c>
      <c r="O44" s="41"/>
      <c r="P44" s="41"/>
      <c r="Q44" s="13"/>
    </row>
    <row r="45" spans="1:17" ht="25.5" x14ac:dyDescent="0.2">
      <c r="A45" s="28">
        <v>42</v>
      </c>
      <c r="B45" s="7" t="s">
        <v>48</v>
      </c>
      <c r="C45" s="21" t="s">
        <v>8</v>
      </c>
      <c r="D45" s="22">
        <v>500</v>
      </c>
      <c r="E45" s="23">
        <v>40.61</v>
      </c>
      <c r="F45" s="10">
        <f t="shared" ref="F45:F50" si="8">D45*E45</f>
        <v>20305</v>
      </c>
      <c r="G45" s="40" t="s">
        <v>80</v>
      </c>
      <c r="H45" s="13"/>
      <c r="I45" s="41"/>
      <c r="J45" s="42"/>
      <c r="K45" s="42"/>
      <c r="L45" s="42"/>
      <c r="M45" s="42"/>
      <c r="N45" s="41"/>
      <c r="O45" s="41"/>
      <c r="P45" s="41"/>
      <c r="Q45" s="13"/>
    </row>
    <row r="46" spans="1:17" ht="25.5" x14ac:dyDescent="0.2">
      <c r="A46" s="28">
        <v>43</v>
      </c>
      <c r="B46" s="7" t="s">
        <v>49</v>
      </c>
      <c r="C46" s="21" t="s">
        <v>8</v>
      </c>
      <c r="D46" s="22">
        <v>73</v>
      </c>
      <c r="E46" s="23">
        <v>24.19</v>
      </c>
      <c r="F46" s="10">
        <f t="shared" si="8"/>
        <v>1765.8700000000001</v>
      </c>
      <c r="G46" s="40" t="s">
        <v>80</v>
      </c>
      <c r="H46" s="13"/>
      <c r="I46" s="41"/>
      <c r="J46" s="42"/>
      <c r="K46" s="42"/>
      <c r="L46" s="42"/>
      <c r="M46" s="42"/>
      <c r="N46" s="41"/>
      <c r="O46" s="41"/>
      <c r="P46" s="41"/>
      <c r="Q46" s="13"/>
    </row>
    <row r="47" spans="1:17" ht="38.25" x14ac:dyDescent="0.2">
      <c r="A47" s="28">
        <v>44</v>
      </c>
      <c r="B47" s="7" t="s">
        <v>11</v>
      </c>
      <c r="C47" s="7" t="s">
        <v>6</v>
      </c>
      <c r="D47" s="19">
        <v>12</v>
      </c>
      <c r="E47" s="16">
        <v>4800</v>
      </c>
      <c r="F47" s="10">
        <f t="shared" si="8"/>
        <v>57600</v>
      </c>
      <c r="G47" s="40" t="s">
        <v>80</v>
      </c>
      <c r="H47" s="13"/>
      <c r="I47" s="41"/>
      <c r="J47" s="42"/>
      <c r="K47" s="42"/>
      <c r="L47" s="42"/>
      <c r="M47" s="42"/>
      <c r="N47" s="41"/>
      <c r="O47" s="41"/>
      <c r="P47" s="41"/>
      <c r="Q47" s="13"/>
    </row>
    <row r="48" spans="1:17" ht="25.5" x14ac:dyDescent="0.2">
      <c r="A48" s="28">
        <v>45</v>
      </c>
      <c r="B48" s="7" t="s">
        <v>63</v>
      </c>
      <c r="C48" s="21" t="s">
        <v>12</v>
      </c>
      <c r="D48" s="22">
        <v>270</v>
      </c>
      <c r="E48" s="23">
        <v>67.86</v>
      </c>
      <c r="F48" s="23">
        <f t="shared" si="8"/>
        <v>18322.2</v>
      </c>
      <c r="G48" s="40" t="s">
        <v>80</v>
      </c>
      <c r="H48" s="13"/>
      <c r="I48" s="41"/>
      <c r="J48" s="42"/>
      <c r="K48" s="42"/>
      <c r="L48" s="42"/>
      <c r="M48" s="42"/>
      <c r="N48" s="41"/>
      <c r="O48" s="41"/>
      <c r="P48" s="41"/>
      <c r="Q48" s="13"/>
    </row>
    <row r="49" spans="1:17" ht="102" x14ac:dyDescent="0.2">
      <c r="A49" s="28">
        <v>46</v>
      </c>
      <c r="B49" s="7" t="s">
        <v>64</v>
      </c>
      <c r="C49" s="21" t="s">
        <v>13</v>
      </c>
      <c r="D49" s="22">
        <v>22560</v>
      </c>
      <c r="E49" s="23">
        <v>40.71</v>
      </c>
      <c r="F49" s="23">
        <f t="shared" si="8"/>
        <v>918417.6</v>
      </c>
      <c r="G49" s="40" t="s">
        <v>80</v>
      </c>
      <c r="H49" s="13"/>
      <c r="I49" s="41"/>
      <c r="J49" s="42"/>
      <c r="K49" s="42"/>
      <c r="L49" s="42"/>
      <c r="M49" s="42"/>
      <c r="N49" s="39">
        <v>918417.6</v>
      </c>
      <c r="O49" s="41"/>
      <c r="P49" s="41"/>
      <c r="Q49" s="13"/>
    </row>
    <row r="50" spans="1:17" ht="25.5" x14ac:dyDescent="0.2">
      <c r="A50" s="28">
        <v>47</v>
      </c>
      <c r="B50" s="7" t="s">
        <v>65</v>
      </c>
      <c r="C50" s="21" t="s">
        <v>14</v>
      </c>
      <c r="D50" s="22">
        <v>400</v>
      </c>
      <c r="E50" s="23">
        <v>71.959999999999994</v>
      </c>
      <c r="F50" s="23">
        <f t="shared" si="8"/>
        <v>28783.999999999996</v>
      </c>
      <c r="G50" s="40" t="s">
        <v>80</v>
      </c>
      <c r="H50" s="13"/>
      <c r="I50" s="41"/>
      <c r="J50" s="42"/>
      <c r="K50" s="42"/>
      <c r="L50" s="42"/>
      <c r="M50" s="42"/>
      <c r="N50" s="41"/>
      <c r="O50" s="41"/>
      <c r="P50" s="41"/>
      <c r="Q50" s="13"/>
    </row>
    <row r="51" spans="1:17" ht="38.25" x14ac:dyDescent="0.2">
      <c r="A51" s="28">
        <v>48</v>
      </c>
      <c r="B51" s="7" t="s">
        <v>50</v>
      </c>
      <c r="C51" s="21" t="s">
        <v>7</v>
      </c>
      <c r="D51" s="22">
        <v>9000</v>
      </c>
      <c r="E51" s="23">
        <v>85</v>
      </c>
      <c r="F51" s="10">
        <f>D51*E51</f>
        <v>765000</v>
      </c>
      <c r="G51" s="40" t="s">
        <v>80</v>
      </c>
      <c r="H51" s="13"/>
      <c r="I51" s="41"/>
      <c r="J51" s="42"/>
      <c r="K51" s="42"/>
      <c r="L51" s="42"/>
      <c r="M51" s="42"/>
      <c r="N51" s="39">
        <v>765000</v>
      </c>
      <c r="O51" s="41"/>
      <c r="P51" s="41"/>
      <c r="Q51" s="13"/>
    </row>
    <row r="52" spans="1:17" ht="63.75" x14ac:dyDescent="0.2">
      <c r="A52" s="28">
        <v>49</v>
      </c>
      <c r="B52" s="7" t="s">
        <v>51</v>
      </c>
      <c r="C52" s="21" t="s">
        <v>9</v>
      </c>
      <c r="D52" s="22">
        <v>5</v>
      </c>
      <c r="E52" s="23">
        <v>14400</v>
      </c>
      <c r="F52" s="10">
        <f>D52*E52</f>
        <v>72000</v>
      </c>
      <c r="G52" s="40" t="s">
        <v>80</v>
      </c>
      <c r="H52" s="13"/>
      <c r="I52" s="41"/>
      <c r="J52" s="42"/>
      <c r="K52" s="42"/>
      <c r="L52" s="39">
        <v>52325</v>
      </c>
      <c r="M52" s="42"/>
      <c r="N52" s="41"/>
      <c r="O52" s="41"/>
      <c r="P52" s="41"/>
      <c r="Q52" s="13"/>
    </row>
    <row r="53" spans="1:17" ht="51" x14ac:dyDescent="0.2">
      <c r="A53" s="28">
        <v>50</v>
      </c>
      <c r="B53" s="7" t="s">
        <v>52</v>
      </c>
      <c r="C53" s="21" t="s">
        <v>9</v>
      </c>
      <c r="D53" s="22">
        <v>10</v>
      </c>
      <c r="E53" s="23">
        <v>12100</v>
      </c>
      <c r="F53" s="10">
        <f t="shared" ref="F53:F58" si="9">D53*E53</f>
        <v>121000</v>
      </c>
      <c r="G53" s="40" t="s">
        <v>80</v>
      </c>
      <c r="H53" s="13"/>
      <c r="I53" s="41"/>
      <c r="J53" s="42"/>
      <c r="K53" s="42"/>
      <c r="L53" s="39">
        <v>99300</v>
      </c>
      <c r="M53" s="42"/>
      <c r="N53" s="41"/>
      <c r="O53" s="41"/>
      <c r="P53" s="41"/>
      <c r="Q53" s="13"/>
    </row>
    <row r="54" spans="1:17" ht="114.75" x14ac:dyDescent="0.2">
      <c r="A54" s="28">
        <v>51</v>
      </c>
      <c r="B54" s="7" t="s">
        <v>53</v>
      </c>
      <c r="C54" s="21" t="s">
        <v>9</v>
      </c>
      <c r="D54" s="22">
        <v>5</v>
      </c>
      <c r="E54" s="23">
        <v>15000</v>
      </c>
      <c r="F54" s="10">
        <f t="shared" si="9"/>
        <v>75000</v>
      </c>
      <c r="G54" s="40" t="s">
        <v>80</v>
      </c>
      <c r="H54" s="13"/>
      <c r="I54" s="41"/>
      <c r="J54" s="42"/>
      <c r="K54" s="42"/>
      <c r="L54" s="42"/>
      <c r="M54" s="42"/>
      <c r="N54" s="41"/>
      <c r="O54" s="41"/>
      <c r="P54" s="41"/>
      <c r="Q54" s="13"/>
    </row>
    <row r="55" spans="1:17" ht="89.25" x14ac:dyDescent="0.2">
      <c r="A55" s="28">
        <v>52</v>
      </c>
      <c r="B55" s="7" t="s">
        <v>66</v>
      </c>
      <c r="C55" s="21" t="s">
        <v>9</v>
      </c>
      <c r="D55" s="22">
        <v>6</v>
      </c>
      <c r="E55" s="23">
        <v>3999.9999999999995</v>
      </c>
      <c r="F55" s="10">
        <f t="shared" si="9"/>
        <v>23999.999999999996</v>
      </c>
      <c r="G55" s="40" t="s">
        <v>80</v>
      </c>
      <c r="H55" s="13"/>
      <c r="I55" s="41"/>
      <c r="J55" s="42"/>
      <c r="K55" s="42"/>
      <c r="L55" s="42"/>
      <c r="M55" s="42"/>
      <c r="N55" s="41"/>
      <c r="O55" s="41"/>
      <c r="P55" s="41"/>
      <c r="Q55" s="13"/>
    </row>
    <row r="56" spans="1:17" ht="114.75" x14ac:dyDescent="0.2">
      <c r="A56" s="28">
        <v>53</v>
      </c>
      <c r="B56" s="7" t="s">
        <v>67</v>
      </c>
      <c r="C56" s="24" t="s">
        <v>54</v>
      </c>
      <c r="D56" s="25">
        <v>6</v>
      </c>
      <c r="E56" s="25">
        <v>34000</v>
      </c>
      <c r="F56" s="10">
        <f t="shared" si="9"/>
        <v>204000</v>
      </c>
      <c r="G56" s="40" t="s">
        <v>80</v>
      </c>
      <c r="H56" s="13"/>
      <c r="I56" s="41"/>
      <c r="J56" s="42"/>
      <c r="K56" s="42"/>
      <c r="L56" s="42"/>
      <c r="M56" s="42"/>
      <c r="N56" s="41"/>
      <c r="O56" s="41"/>
      <c r="P56" s="41"/>
      <c r="Q56" s="13"/>
    </row>
    <row r="57" spans="1:17" ht="38.25" x14ac:dyDescent="0.2">
      <c r="A57" s="28">
        <v>54</v>
      </c>
      <c r="B57" s="8" t="s">
        <v>68</v>
      </c>
      <c r="C57" s="11" t="s">
        <v>55</v>
      </c>
      <c r="D57" s="26">
        <v>4500</v>
      </c>
      <c r="E57" s="27">
        <v>84.52</v>
      </c>
      <c r="F57" s="10">
        <f t="shared" si="9"/>
        <v>380340</v>
      </c>
      <c r="G57" s="40" t="s">
        <v>80</v>
      </c>
      <c r="H57" s="13"/>
      <c r="I57" s="41"/>
      <c r="J57" s="42"/>
      <c r="K57" s="42"/>
      <c r="L57" s="46"/>
      <c r="M57" s="42"/>
      <c r="N57" s="41"/>
      <c r="O57" s="41"/>
      <c r="P57" s="47"/>
      <c r="Q57" s="13"/>
    </row>
    <row r="58" spans="1:17" ht="38.25" x14ac:dyDescent="0.2">
      <c r="A58" s="28">
        <v>55</v>
      </c>
      <c r="B58" s="8" t="s">
        <v>69</v>
      </c>
      <c r="C58" s="11" t="s">
        <v>55</v>
      </c>
      <c r="D58" s="26">
        <v>20000</v>
      </c>
      <c r="E58" s="27">
        <v>84.52</v>
      </c>
      <c r="F58" s="10">
        <f t="shared" si="9"/>
        <v>1690400</v>
      </c>
      <c r="G58" s="40" t="s">
        <v>80</v>
      </c>
      <c r="H58" s="13"/>
      <c r="I58" s="41"/>
      <c r="J58" s="42"/>
      <c r="K58" s="42"/>
      <c r="L58" s="42"/>
      <c r="M58" s="46"/>
      <c r="N58" s="41"/>
      <c r="O58" s="41"/>
      <c r="P58" s="41"/>
      <c r="Q58" s="13"/>
    </row>
  </sheetData>
  <mergeCells count="1">
    <mergeCell ref="O1:Q1"/>
  </mergeCells>
  <pageMargins left="0.19685039370078741" right="0.15748031496062992" top="0.31496062992125984" bottom="0.24" header="0.31496062992125984" footer="0.24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40" workbookViewId="0">
      <selection activeCell="E5" sqref="E5:I6"/>
    </sheetView>
  </sheetViews>
  <sheetFormatPr defaultRowHeight="15" x14ac:dyDescent="0.25"/>
  <cols>
    <col min="1" max="1" width="6" customWidth="1"/>
    <col min="2" max="2" width="32.28515625" customWidth="1"/>
    <col min="3" max="3" width="33" customWidth="1"/>
    <col min="4" max="4" width="13.28515625" customWidth="1"/>
    <col min="5" max="5" width="14.7109375" customWidth="1"/>
    <col min="6" max="6" width="15" customWidth="1"/>
    <col min="7" max="7" width="15.140625" customWidth="1"/>
  </cols>
  <sheetData>
    <row r="1" spans="1:7" ht="52.5" customHeight="1" x14ac:dyDescent="0.25"/>
    <row r="2" spans="1:7" ht="84" customHeight="1" x14ac:dyDescent="0.25">
      <c r="D2" s="49" t="s">
        <v>74</v>
      </c>
      <c r="E2" s="49"/>
      <c r="F2" s="49"/>
      <c r="G2" s="49"/>
    </row>
    <row r="3" spans="1:7" hidden="1" x14ac:dyDescent="0.25"/>
    <row r="4" spans="1:7" ht="66.75" customHeight="1" x14ac:dyDescent="0.25">
      <c r="A4" s="15" t="s">
        <v>0</v>
      </c>
      <c r="B4" s="15" t="s">
        <v>1</v>
      </c>
      <c r="C4" s="15" t="s">
        <v>15</v>
      </c>
      <c r="D4" s="15" t="s">
        <v>2</v>
      </c>
      <c r="E4" s="15" t="s">
        <v>3</v>
      </c>
      <c r="F4" s="15" t="s">
        <v>4</v>
      </c>
      <c r="G4" s="15" t="s">
        <v>5</v>
      </c>
    </row>
    <row r="5" spans="1:7" ht="84" customHeight="1" x14ac:dyDescent="0.25">
      <c r="A5" s="14">
        <v>1</v>
      </c>
      <c r="B5" s="8" t="s">
        <v>16</v>
      </c>
      <c r="C5" s="8" t="s">
        <v>16</v>
      </c>
      <c r="D5" s="11" t="s">
        <v>7</v>
      </c>
      <c r="E5" s="18">
        <v>2</v>
      </c>
      <c r="F5" s="16">
        <v>35101.79</v>
      </c>
      <c r="G5" s="10">
        <f t="shared" ref="G5:G8" si="0">E5*F5</f>
        <v>70203.58</v>
      </c>
    </row>
    <row r="6" spans="1:7" ht="60" customHeight="1" x14ac:dyDescent="0.25">
      <c r="A6" s="14">
        <v>2</v>
      </c>
      <c r="B6" s="8" t="s">
        <v>17</v>
      </c>
      <c r="C6" s="8" t="s">
        <v>17</v>
      </c>
      <c r="D6" s="11" t="s">
        <v>7</v>
      </c>
      <c r="E6" s="18">
        <v>1</v>
      </c>
      <c r="F6" s="16">
        <v>30839.29</v>
      </c>
      <c r="G6" s="10">
        <f t="shared" si="0"/>
        <v>30839.29</v>
      </c>
    </row>
    <row r="7" spans="1:7" ht="105" customHeight="1" x14ac:dyDescent="0.25">
      <c r="A7" s="14">
        <v>3</v>
      </c>
      <c r="B7" s="8" t="s">
        <v>18</v>
      </c>
      <c r="C7" s="8" t="s">
        <v>18</v>
      </c>
      <c r="D7" s="11" t="s">
        <v>7</v>
      </c>
      <c r="E7" s="18">
        <v>1</v>
      </c>
      <c r="F7" s="16">
        <v>35101.79</v>
      </c>
      <c r="G7" s="10">
        <f t="shared" si="0"/>
        <v>35101.79</v>
      </c>
    </row>
    <row r="8" spans="1:7" ht="76.5" x14ac:dyDescent="0.25">
      <c r="A8" s="14">
        <v>4</v>
      </c>
      <c r="B8" s="8" t="s">
        <v>19</v>
      </c>
      <c r="C8" s="8" t="s">
        <v>19</v>
      </c>
      <c r="D8" s="11" t="s">
        <v>7</v>
      </c>
      <c r="E8" s="18">
        <v>1</v>
      </c>
      <c r="F8" s="16">
        <v>131400</v>
      </c>
      <c r="G8" s="10">
        <f t="shared" si="0"/>
        <v>131400</v>
      </c>
    </row>
    <row r="9" spans="1:7" ht="63.75" x14ac:dyDescent="0.25">
      <c r="A9" s="14">
        <v>5</v>
      </c>
      <c r="B9" s="8" t="s">
        <v>20</v>
      </c>
      <c r="C9" s="8" t="s">
        <v>20</v>
      </c>
      <c r="D9" s="11" t="s">
        <v>7</v>
      </c>
      <c r="E9" s="18">
        <v>3</v>
      </c>
      <c r="F9" s="27">
        <v>35101.79</v>
      </c>
      <c r="G9" s="10">
        <f>E9*F9</f>
        <v>105305.37</v>
      </c>
    </row>
    <row r="10" spans="1:7" ht="89.25" x14ac:dyDescent="0.25">
      <c r="A10" s="14">
        <v>6</v>
      </c>
      <c r="B10" s="8" t="s">
        <v>21</v>
      </c>
      <c r="C10" s="8" t="s">
        <v>21</v>
      </c>
      <c r="D10" s="11" t="s">
        <v>7</v>
      </c>
      <c r="E10" s="18">
        <v>1</v>
      </c>
      <c r="F10" s="27">
        <v>247430</v>
      </c>
      <c r="G10" s="10">
        <f>E10*F10</f>
        <v>247430</v>
      </c>
    </row>
    <row r="11" spans="1:7" ht="90" customHeight="1" x14ac:dyDescent="0.25">
      <c r="A11" s="14">
        <v>7</v>
      </c>
      <c r="B11" s="8" t="s">
        <v>22</v>
      </c>
      <c r="C11" s="8" t="s">
        <v>22</v>
      </c>
      <c r="D11" s="11" t="s">
        <v>7</v>
      </c>
      <c r="E11" s="18">
        <v>5</v>
      </c>
      <c r="F11" s="16">
        <v>33356</v>
      </c>
      <c r="G11" s="10">
        <f>E11*F11</f>
        <v>166780</v>
      </c>
    </row>
    <row r="12" spans="1:7" ht="76.5" x14ac:dyDescent="0.25">
      <c r="A12" s="14">
        <v>8</v>
      </c>
      <c r="B12" s="8" t="s">
        <v>23</v>
      </c>
      <c r="C12" s="8" t="s">
        <v>23</v>
      </c>
      <c r="D12" s="11" t="s">
        <v>7</v>
      </c>
      <c r="E12" s="18">
        <v>5</v>
      </c>
      <c r="F12" s="16">
        <v>67868.75</v>
      </c>
      <c r="G12" s="10">
        <f t="shared" ref="G12" si="1">E12*F12</f>
        <v>339343.75</v>
      </c>
    </row>
    <row r="13" spans="1:7" ht="63.75" x14ac:dyDescent="0.25">
      <c r="A13" s="14">
        <v>9</v>
      </c>
      <c r="B13" s="8" t="s">
        <v>24</v>
      </c>
      <c r="C13" s="8" t="s">
        <v>24</v>
      </c>
      <c r="D13" s="11" t="s">
        <v>7</v>
      </c>
      <c r="E13" s="18">
        <v>3</v>
      </c>
      <c r="F13" s="16">
        <v>20994</v>
      </c>
      <c r="G13" s="10">
        <f>E13*F13</f>
        <v>62982</v>
      </c>
    </row>
    <row r="14" spans="1:7" ht="51" x14ac:dyDescent="0.25">
      <c r="A14" s="14">
        <v>10</v>
      </c>
      <c r="B14" s="8" t="s">
        <v>25</v>
      </c>
      <c r="C14" s="8" t="s">
        <v>25</v>
      </c>
      <c r="D14" s="11" t="s">
        <v>7</v>
      </c>
      <c r="E14" s="18">
        <v>5</v>
      </c>
      <c r="F14" s="16">
        <v>41337</v>
      </c>
      <c r="G14" s="10">
        <f t="shared" ref="G14:G16" si="2">E14*F14</f>
        <v>206685</v>
      </c>
    </row>
    <row r="15" spans="1:7" ht="61.5" customHeight="1" x14ac:dyDescent="0.25">
      <c r="A15" s="14">
        <v>11</v>
      </c>
      <c r="B15" s="8" t="s">
        <v>26</v>
      </c>
      <c r="C15" s="8" t="s">
        <v>26</v>
      </c>
      <c r="D15" s="11" t="s">
        <v>8</v>
      </c>
      <c r="E15" s="18">
        <v>3</v>
      </c>
      <c r="F15" s="27">
        <v>37170</v>
      </c>
      <c r="G15" s="10">
        <f t="shared" si="2"/>
        <v>111510</v>
      </c>
    </row>
    <row r="16" spans="1:7" ht="91.5" customHeight="1" x14ac:dyDescent="0.25">
      <c r="A16" s="14">
        <v>12</v>
      </c>
      <c r="B16" s="8" t="s">
        <v>27</v>
      </c>
      <c r="C16" s="8" t="s">
        <v>27</v>
      </c>
      <c r="D16" s="11" t="s">
        <v>8</v>
      </c>
      <c r="E16" s="18">
        <v>3</v>
      </c>
      <c r="F16" s="27">
        <v>37170</v>
      </c>
      <c r="G16" s="10">
        <f t="shared" si="2"/>
        <v>111510</v>
      </c>
    </row>
    <row r="17" spans="1:7" ht="63.75" x14ac:dyDescent="0.25">
      <c r="A17" s="14">
        <v>13</v>
      </c>
      <c r="B17" s="8" t="s">
        <v>28</v>
      </c>
      <c r="C17" s="8" t="s">
        <v>28</v>
      </c>
      <c r="D17" s="11" t="s">
        <v>8</v>
      </c>
      <c r="E17" s="18">
        <v>3</v>
      </c>
      <c r="F17" s="16">
        <v>37170</v>
      </c>
      <c r="G17" s="10">
        <f>E17*F17</f>
        <v>111510</v>
      </c>
    </row>
    <row r="18" spans="1:7" ht="63.75" x14ac:dyDescent="0.25">
      <c r="A18" s="14">
        <v>14</v>
      </c>
      <c r="B18" s="8" t="s">
        <v>29</v>
      </c>
      <c r="C18" s="8" t="s">
        <v>29</v>
      </c>
      <c r="D18" s="11" t="s">
        <v>7</v>
      </c>
      <c r="E18" s="18">
        <v>4</v>
      </c>
      <c r="F18" s="18">
        <v>96299</v>
      </c>
      <c r="G18" s="10">
        <f t="shared" ref="G18:G20" si="3">E18*F18</f>
        <v>385196</v>
      </c>
    </row>
    <row r="19" spans="1:7" ht="63.75" x14ac:dyDescent="0.25">
      <c r="A19" s="14">
        <v>15</v>
      </c>
      <c r="B19" s="8" t="s">
        <v>30</v>
      </c>
      <c r="C19" s="8" t="s">
        <v>30</v>
      </c>
      <c r="D19" s="11" t="s">
        <v>7</v>
      </c>
      <c r="E19" s="18">
        <v>4</v>
      </c>
      <c r="F19" s="18">
        <v>96299</v>
      </c>
      <c r="G19" s="10">
        <f t="shared" si="3"/>
        <v>385196</v>
      </c>
    </row>
    <row r="20" spans="1:7" ht="63.75" x14ac:dyDescent="0.25">
      <c r="A20" s="14">
        <v>16</v>
      </c>
      <c r="B20" s="8" t="s">
        <v>31</v>
      </c>
      <c r="C20" s="8" t="s">
        <v>31</v>
      </c>
      <c r="D20" s="11" t="s">
        <v>7</v>
      </c>
      <c r="E20" s="18">
        <v>4</v>
      </c>
      <c r="F20" s="18">
        <v>96299</v>
      </c>
      <c r="G20" s="10">
        <f t="shared" si="3"/>
        <v>385196</v>
      </c>
    </row>
    <row r="21" spans="1:7" ht="38.25" x14ac:dyDescent="0.25">
      <c r="A21" s="14">
        <v>17</v>
      </c>
      <c r="B21" s="8" t="s">
        <v>32</v>
      </c>
      <c r="C21" s="8" t="s">
        <v>32</v>
      </c>
      <c r="D21" s="11" t="s">
        <v>7</v>
      </c>
      <c r="E21" s="18">
        <v>1</v>
      </c>
      <c r="F21" s="18">
        <v>33000</v>
      </c>
      <c r="G21" s="10">
        <f>E21*F21</f>
        <v>33000</v>
      </c>
    </row>
    <row r="22" spans="1:7" ht="38.25" x14ac:dyDescent="0.25">
      <c r="A22" s="14">
        <v>18</v>
      </c>
      <c r="B22" s="8" t="s">
        <v>33</v>
      </c>
      <c r="C22" s="8" t="s">
        <v>33</v>
      </c>
      <c r="D22" s="11" t="s">
        <v>7</v>
      </c>
      <c r="E22" s="18">
        <v>1</v>
      </c>
      <c r="F22" s="18">
        <v>23000</v>
      </c>
      <c r="G22" s="10">
        <f>E22*F22</f>
        <v>23000</v>
      </c>
    </row>
    <row r="23" spans="1:7" ht="38.25" x14ac:dyDescent="0.25">
      <c r="A23" s="14">
        <v>19</v>
      </c>
      <c r="B23" s="8" t="s">
        <v>34</v>
      </c>
      <c r="C23" s="8" t="s">
        <v>34</v>
      </c>
      <c r="D23" s="11" t="s">
        <v>7</v>
      </c>
      <c r="E23" s="18">
        <v>1</v>
      </c>
      <c r="F23" s="18">
        <v>25000</v>
      </c>
      <c r="G23" s="10">
        <f t="shared" ref="G23:G24" si="4">E23*F23</f>
        <v>25000</v>
      </c>
    </row>
    <row r="24" spans="1:7" ht="38.25" x14ac:dyDescent="0.25">
      <c r="A24" s="14">
        <v>20</v>
      </c>
      <c r="B24" s="8" t="s">
        <v>35</v>
      </c>
      <c r="C24" s="8" t="s">
        <v>35</v>
      </c>
      <c r="D24" s="11" t="s">
        <v>7</v>
      </c>
      <c r="E24" s="18">
        <v>1</v>
      </c>
      <c r="F24" s="18">
        <v>13800</v>
      </c>
      <c r="G24" s="10">
        <f t="shared" si="4"/>
        <v>13800</v>
      </c>
    </row>
    <row r="25" spans="1:7" ht="165.75" x14ac:dyDescent="0.25">
      <c r="A25" s="14">
        <v>21</v>
      </c>
      <c r="B25" s="8" t="s">
        <v>10</v>
      </c>
      <c r="C25" s="8" t="s">
        <v>10</v>
      </c>
      <c r="D25" s="18" t="s">
        <v>36</v>
      </c>
      <c r="E25" s="18">
        <v>860</v>
      </c>
      <c r="F25" s="18">
        <v>46.86</v>
      </c>
      <c r="G25" s="10">
        <f>E25*F25</f>
        <v>40299.599999999999</v>
      </c>
    </row>
    <row r="26" spans="1:7" ht="102" x14ac:dyDescent="0.25">
      <c r="A26" s="14">
        <v>22</v>
      </c>
      <c r="B26" s="31" t="s">
        <v>58</v>
      </c>
      <c r="C26" s="31" t="s">
        <v>58</v>
      </c>
      <c r="D26" s="32" t="s">
        <v>7</v>
      </c>
      <c r="E26" s="33">
        <v>33</v>
      </c>
      <c r="F26" s="23">
        <v>74801</v>
      </c>
      <c r="G26" s="23">
        <f t="shared" ref="G26:G32" si="5">E26*F26</f>
        <v>2468433</v>
      </c>
    </row>
    <row r="27" spans="1:7" ht="102" x14ac:dyDescent="0.25">
      <c r="A27" s="14">
        <v>23</v>
      </c>
      <c r="B27" s="31" t="s">
        <v>59</v>
      </c>
      <c r="C27" s="31" t="s">
        <v>59</v>
      </c>
      <c r="D27" s="32" t="s">
        <v>7</v>
      </c>
      <c r="E27" s="33">
        <v>1</v>
      </c>
      <c r="F27" s="23">
        <v>82281</v>
      </c>
      <c r="G27" s="23">
        <f t="shared" si="5"/>
        <v>82281</v>
      </c>
    </row>
    <row r="28" spans="1:7" ht="89.25" x14ac:dyDescent="0.25">
      <c r="A28" s="14">
        <v>24</v>
      </c>
      <c r="B28" s="31" t="s">
        <v>60</v>
      </c>
      <c r="C28" s="31" t="s">
        <v>60</v>
      </c>
      <c r="D28" s="32" t="s">
        <v>7</v>
      </c>
      <c r="E28" s="33">
        <v>4</v>
      </c>
      <c r="F28" s="23">
        <v>81634</v>
      </c>
      <c r="G28" s="23">
        <f t="shared" si="5"/>
        <v>326536</v>
      </c>
    </row>
    <row r="29" spans="1:7" ht="63.75" x14ac:dyDescent="0.25">
      <c r="A29" s="14">
        <v>25</v>
      </c>
      <c r="B29" s="31" t="s">
        <v>61</v>
      </c>
      <c r="C29" s="31" t="s">
        <v>61</v>
      </c>
      <c r="D29" s="32" t="s">
        <v>8</v>
      </c>
      <c r="E29" s="33">
        <v>5</v>
      </c>
      <c r="F29" s="23">
        <v>126796</v>
      </c>
      <c r="G29" s="23">
        <f t="shared" si="5"/>
        <v>633980</v>
      </c>
    </row>
    <row r="30" spans="1:7" ht="38.25" x14ac:dyDescent="0.25">
      <c r="A30" s="14">
        <v>26</v>
      </c>
      <c r="B30" s="8" t="s">
        <v>37</v>
      </c>
      <c r="C30" s="8" t="s">
        <v>37</v>
      </c>
      <c r="D30" s="18" t="s">
        <v>9</v>
      </c>
      <c r="E30" s="18">
        <v>720</v>
      </c>
      <c r="F30" s="18">
        <v>260</v>
      </c>
      <c r="G30" s="10">
        <f t="shared" si="5"/>
        <v>187200</v>
      </c>
    </row>
    <row r="31" spans="1:7" ht="38.25" x14ac:dyDescent="0.25">
      <c r="A31" s="14">
        <v>27</v>
      </c>
      <c r="B31" s="8" t="s">
        <v>38</v>
      </c>
      <c r="C31" s="8" t="s">
        <v>38</v>
      </c>
      <c r="D31" s="18" t="s">
        <v>7</v>
      </c>
      <c r="E31" s="18">
        <v>16</v>
      </c>
      <c r="F31" s="18">
        <v>48963</v>
      </c>
      <c r="G31" s="10">
        <f t="shared" si="5"/>
        <v>783408</v>
      </c>
    </row>
    <row r="32" spans="1:7" ht="51" x14ac:dyDescent="0.25">
      <c r="A32" s="14">
        <v>28</v>
      </c>
      <c r="B32" s="8" t="s">
        <v>39</v>
      </c>
      <c r="C32" s="8" t="s">
        <v>39</v>
      </c>
      <c r="D32" s="18" t="s">
        <v>7</v>
      </c>
      <c r="E32" s="18">
        <v>2</v>
      </c>
      <c r="F32" s="16">
        <v>18728.57</v>
      </c>
      <c r="G32" s="10">
        <f t="shared" si="5"/>
        <v>37457.14</v>
      </c>
    </row>
    <row r="33" spans="1:7" ht="63.75" x14ac:dyDescent="0.25">
      <c r="A33" s="14">
        <v>29</v>
      </c>
      <c r="B33" s="8" t="s">
        <v>40</v>
      </c>
      <c r="C33" s="8" t="s">
        <v>40</v>
      </c>
      <c r="D33" s="18" t="s">
        <v>7</v>
      </c>
      <c r="E33" s="18">
        <v>2</v>
      </c>
      <c r="F33" s="16">
        <v>14950</v>
      </c>
      <c r="G33" s="10">
        <f>E33*F33</f>
        <v>29900</v>
      </c>
    </row>
    <row r="34" spans="1:7" ht="38.25" x14ac:dyDescent="0.25">
      <c r="A34" s="14">
        <v>30</v>
      </c>
      <c r="B34" s="8" t="s">
        <v>41</v>
      </c>
      <c r="C34" s="8" t="s">
        <v>41</v>
      </c>
      <c r="D34" s="18" t="s">
        <v>7</v>
      </c>
      <c r="E34" s="18">
        <v>4</v>
      </c>
      <c r="F34" s="16">
        <v>11249.1</v>
      </c>
      <c r="G34" s="10">
        <f t="shared" ref="G34:G40" si="6">E34*F34</f>
        <v>44996.4</v>
      </c>
    </row>
    <row r="35" spans="1:7" ht="63.75" x14ac:dyDescent="0.25">
      <c r="A35" s="14">
        <v>31</v>
      </c>
      <c r="B35" s="8" t="s">
        <v>42</v>
      </c>
      <c r="C35" s="8" t="s">
        <v>42</v>
      </c>
      <c r="D35" s="18" t="s">
        <v>9</v>
      </c>
      <c r="E35" s="18">
        <v>2000</v>
      </c>
      <c r="F35" s="18">
        <v>112.5</v>
      </c>
      <c r="G35" s="10">
        <f t="shared" si="6"/>
        <v>225000</v>
      </c>
    </row>
    <row r="36" spans="1:7" ht="76.5" x14ac:dyDescent="0.25">
      <c r="A36" s="14">
        <v>32</v>
      </c>
      <c r="B36" s="8" t="s">
        <v>43</v>
      </c>
      <c r="C36" s="8" t="s">
        <v>43</v>
      </c>
      <c r="D36" s="18" t="s">
        <v>9</v>
      </c>
      <c r="E36" s="18">
        <v>18000</v>
      </c>
      <c r="F36" s="18">
        <v>63</v>
      </c>
      <c r="G36" s="10">
        <f t="shared" si="6"/>
        <v>1134000</v>
      </c>
    </row>
    <row r="37" spans="1:7" ht="51" x14ac:dyDescent="0.25">
      <c r="A37" s="14">
        <v>33</v>
      </c>
      <c r="B37" s="31" t="s">
        <v>75</v>
      </c>
      <c r="C37" s="31" t="s">
        <v>75</v>
      </c>
      <c r="D37" s="32" t="s">
        <v>9</v>
      </c>
      <c r="E37" s="33">
        <v>34000</v>
      </c>
      <c r="F37" s="23">
        <v>91.7</v>
      </c>
      <c r="G37" s="23">
        <f t="shared" si="6"/>
        <v>3117800</v>
      </c>
    </row>
    <row r="38" spans="1:7" ht="38.25" x14ac:dyDescent="0.25">
      <c r="A38" s="14">
        <v>34</v>
      </c>
      <c r="B38" s="31" t="s">
        <v>76</v>
      </c>
      <c r="C38" s="31" t="s">
        <v>76</v>
      </c>
      <c r="D38" s="32" t="s">
        <v>9</v>
      </c>
      <c r="E38" s="33">
        <v>41000</v>
      </c>
      <c r="F38" s="16">
        <v>72</v>
      </c>
      <c r="G38" s="23">
        <f t="shared" si="6"/>
        <v>2952000</v>
      </c>
    </row>
    <row r="39" spans="1:7" ht="51" x14ac:dyDescent="0.25">
      <c r="A39" s="14">
        <v>35</v>
      </c>
      <c r="B39" s="8" t="s">
        <v>77</v>
      </c>
      <c r="C39" s="8" t="s">
        <v>77</v>
      </c>
      <c r="D39" s="37" t="s">
        <v>78</v>
      </c>
      <c r="E39" s="38">
        <v>4</v>
      </c>
      <c r="F39" s="39">
        <v>2888</v>
      </c>
      <c r="G39" s="39">
        <f t="shared" si="6"/>
        <v>11552</v>
      </c>
    </row>
    <row r="40" spans="1:7" ht="63.75" x14ac:dyDescent="0.25">
      <c r="A40" s="14">
        <v>36</v>
      </c>
      <c r="B40" s="8" t="s">
        <v>79</v>
      </c>
      <c r="C40" s="8" t="s">
        <v>79</v>
      </c>
      <c r="D40" s="37" t="s">
        <v>78</v>
      </c>
      <c r="E40" s="38">
        <v>4</v>
      </c>
      <c r="F40" s="16">
        <v>9242</v>
      </c>
      <c r="G40" s="16">
        <f t="shared" si="6"/>
        <v>36968</v>
      </c>
    </row>
    <row r="41" spans="1:7" ht="38.25" x14ac:dyDescent="0.25">
      <c r="A41" s="14">
        <v>37</v>
      </c>
      <c r="B41" s="7" t="s">
        <v>44</v>
      </c>
      <c r="C41" s="7" t="s">
        <v>44</v>
      </c>
      <c r="D41" s="7" t="s">
        <v>7</v>
      </c>
      <c r="E41" s="19">
        <v>1</v>
      </c>
      <c r="F41" s="16">
        <v>444401</v>
      </c>
      <c r="G41" s="10">
        <f>E41*F41</f>
        <v>444401</v>
      </c>
    </row>
    <row r="42" spans="1:7" ht="38.25" x14ac:dyDescent="0.25">
      <c r="A42" s="14">
        <v>38</v>
      </c>
      <c r="B42" s="7" t="s">
        <v>45</v>
      </c>
      <c r="C42" s="7" t="s">
        <v>45</v>
      </c>
      <c r="D42" s="7" t="s">
        <v>8</v>
      </c>
      <c r="E42" s="19">
        <v>200</v>
      </c>
      <c r="F42" s="16">
        <v>3107</v>
      </c>
      <c r="G42" s="10">
        <f t="shared" ref="G42:G44" si="7">E42*F42</f>
        <v>621400</v>
      </c>
    </row>
    <row r="43" spans="1:7" ht="38.25" x14ac:dyDescent="0.25">
      <c r="A43" s="14">
        <v>39</v>
      </c>
      <c r="B43" s="7" t="s">
        <v>46</v>
      </c>
      <c r="C43" s="7" t="s">
        <v>46</v>
      </c>
      <c r="D43" s="7" t="s">
        <v>8</v>
      </c>
      <c r="E43" s="19">
        <v>6</v>
      </c>
      <c r="F43" s="16">
        <v>176939</v>
      </c>
      <c r="G43" s="10">
        <f t="shared" si="7"/>
        <v>1061634</v>
      </c>
    </row>
    <row r="44" spans="1:7" ht="38.25" x14ac:dyDescent="0.25">
      <c r="A44" s="14">
        <v>40</v>
      </c>
      <c r="B44" s="7" t="s">
        <v>62</v>
      </c>
      <c r="C44" s="7" t="s">
        <v>62</v>
      </c>
      <c r="D44" s="7" t="s">
        <v>7</v>
      </c>
      <c r="E44" s="19">
        <v>11</v>
      </c>
      <c r="F44" s="16">
        <v>94759</v>
      </c>
      <c r="G44" s="10">
        <f t="shared" si="7"/>
        <v>1042349</v>
      </c>
    </row>
    <row r="45" spans="1:7" ht="25.5" x14ac:dyDescent="0.25">
      <c r="A45" s="14">
        <v>41</v>
      </c>
      <c r="B45" s="7" t="s">
        <v>47</v>
      </c>
      <c r="C45" s="7" t="s">
        <v>47</v>
      </c>
      <c r="D45" s="21" t="s">
        <v>7</v>
      </c>
      <c r="E45" s="22">
        <v>76</v>
      </c>
      <c r="F45" s="23">
        <v>200</v>
      </c>
      <c r="G45" s="10">
        <f>E45*F45</f>
        <v>15200</v>
      </c>
    </row>
    <row r="46" spans="1:7" ht="25.5" x14ac:dyDescent="0.25">
      <c r="A46" s="14">
        <v>42</v>
      </c>
      <c r="B46" s="7" t="s">
        <v>48</v>
      </c>
      <c r="C46" s="7" t="s">
        <v>48</v>
      </c>
      <c r="D46" s="21" t="s">
        <v>8</v>
      </c>
      <c r="E46" s="22">
        <v>500</v>
      </c>
      <c r="F46" s="23">
        <v>40.61</v>
      </c>
      <c r="G46" s="10">
        <f t="shared" ref="G46:G51" si="8">E46*F46</f>
        <v>20305</v>
      </c>
    </row>
    <row r="47" spans="1:7" x14ac:dyDescent="0.25">
      <c r="A47" s="14">
        <v>43</v>
      </c>
      <c r="B47" s="7" t="s">
        <v>49</v>
      </c>
      <c r="C47" s="7" t="s">
        <v>49</v>
      </c>
      <c r="D47" s="21" t="s">
        <v>8</v>
      </c>
      <c r="E47" s="22">
        <v>73</v>
      </c>
      <c r="F47" s="23">
        <v>24.19</v>
      </c>
      <c r="G47" s="10">
        <f t="shared" si="8"/>
        <v>1765.8700000000001</v>
      </c>
    </row>
    <row r="48" spans="1:7" ht="51" x14ac:dyDescent="0.25">
      <c r="A48" s="14">
        <v>44</v>
      </c>
      <c r="B48" s="7" t="s">
        <v>11</v>
      </c>
      <c r="C48" s="7" t="s">
        <v>11</v>
      </c>
      <c r="D48" s="7" t="s">
        <v>6</v>
      </c>
      <c r="E48" s="19">
        <v>12</v>
      </c>
      <c r="F48" s="16">
        <v>4800</v>
      </c>
      <c r="G48" s="10">
        <f t="shared" si="8"/>
        <v>57600</v>
      </c>
    </row>
    <row r="49" spans="1:7" ht="25.5" x14ac:dyDescent="0.25">
      <c r="A49" s="14">
        <v>45</v>
      </c>
      <c r="B49" s="7" t="s">
        <v>63</v>
      </c>
      <c r="C49" s="7" t="s">
        <v>63</v>
      </c>
      <c r="D49" s="21" t="s">
        <v>12</v>
      </c>
      <c r="E49" s="22">
        <v>270</v>
      </c>
      <c r="F49" s="23">
        <v>67.86</v>
      </c>
      <c r="G49" s="23">
        <f t="shared" si="8"/>
        <v>18322.2</v>
      </c>
    </row>
    <row r="50" spans="1:7" ht="114.75" x14ac:dyDescent="0.25">
      <c r="A50" s="14">
        <v>46</v>
      </c>
      <c r="B50" s="7" t="s">
        <v>64</v>
      </c>
      <c r="C50" s="7" t="s">
        <v>64</v>
      </c>
      <c r="D50" s="21" t="s">
        <v>13</v>
      </c>
      <c r="E50" s="22">
        <v>22560</v>
      </c>
      <c r="F50" s="23">
        <v>40.71</v>
      </c>
      <c r="G50" s="23">
        <f t="shared" si="8"/>
        <v>918417.6</v>
      </c>
    </row>
    <row r="51" spans="1:7" ht="25.5" x14ac:dyDescent="0.25">
      <c r="A51" s="14">
        <v>47</v>
      </c>
      <c r="B51" s="7" t="s">
        <v>65</v>
      </c>
      <c r="C51" s="7" t="s">
        <v>65</v>
      </c>
      <c r="D51" s="21" t="s">
        <v>14</v>
      </c>
      <c r="E51" s="22">
        <v>400</v>
      </c>
      <c r="F51" s="23">
        <v>71.959999999999994</v>
      </c>
      <c r="G51" s="23">
        <f t="shared" si="8"/>
        <v>28783.999999999996</v>
      </c>
    </row>
    <row r="52" spans="1:7" ht="38.25" x14ac:dyDescent="0.25">
      <c r="A52" s="14">
        <v>48</v>
      </c>
      <c r="B52" s="7" t="s">
        <v>50</v>
      </c>
      <c r="C52" s="7" t="s">
        <v>50</v>
      </c>
      <c r="D52" s="21" t="s">
        <v>7</v>
      </c>
      <c r="E52" s="22">
        <v>9000</v>
      </c>
      <c r="F52" s="23">
        <v>85</v>
      </c>
      <c r="G52" s="10">
        <f>E52*F52</f>
        <v>765000</v>
      </c>
    </row>
    <row r="53" spans="1:7" ht="63.75" x14ac:dyDescent="0.25">
      <c r="A53" s="14">
        <v>49</v>
      </c>
      <c r="B53" s="7" t="s">
        <v>51</v>
      </c>
      <c r="C53" s="7" t="s">
        <v>51</v>
      </c>
      <c r="D53" s="21" t="s">
        <v>9</v>
      </c>
      <c r="E53" s="22">
        <v>5</v>
      </c>
      <c r="F53" s="23">
        <v>14400</v>
      </c>
      <c r="G53" s="10">
        <f>E53*F53</f>
        <v>72000</v>
      </c>
    </row>
    <row r="54" spans="1:7" ht="63.75" x14ac:dyDescent="0.25">
      <c r="A54" s="14">
        <v>50</v>
      </c>
      <c r="B54" s="7" t="s">
        <v>52</v>
      </c>
      <c r="C54" s="7" t="s">
        <v>52</v>
      </c>
      <c r="D54" s="21" t="s">
        <v>9</v>
      </c>
      <c r="E54" s="22">
        <v>10</v>
      </c>
      <c r="F54" s="23">
        <v>12100</v>
      </c>
      <c r="G54" s="10">
        <f t="shared" ref="G54:G59" si="9">E54*F54</f>
        <v>121000</v>
      </c>
    </row>
    <row r="55" spans="1:7" ht="127.5" x14ac:dyDescent="0.25">
      <c r="A55" s="14">
        <v>51</v>
      </c>
      <c r="B55" s="7" t="s">
        <v>53</v>
      </c>
      <c r="C55" s="7" t="s">
        <v>53</v>
      </c>
      <c r="D55" s="21" t="s">
        <v>9</v>
      </c>
      <c r="E55" s="22">
        <v>5</v>
      </c>
      <c r="F55" s="23">
        <v>15000</v>
      </c>
      <c r="G55" s="10">
        <f t="shared" si="9"/>
        <v>75000</v>
      </c>
    </row>
    <row r="56" spans="1:7" ht="89.25" x14ac:dyDescent="0.25">
      <c r="A56" s="14">
        <v>52</v>
      </c>
      <c r="B56" s="7" t="s">
        <v>66</v>
      </c>
      <c r="C56" s="7" t="s">
        <v>66</v>
      </c>
      <c r="D56" s="21" t="s">
        <v>9</v>
      </c>
      <c r="E56" s="22">
        <v>6</v>
      </c>
      <c r="F56" s="23">
        <v>3999.9999999999995</v>
      </c>
      <c r="G56" s="10">
        <f t="shared" si="9"/>
        <v>23999.999999999996</v>
      </c>
    </row>
    <row r="57" spans="1:7" ht="127.5" x14ac:dyDescent="0.25">
      <c r="A57" s="14">
        <v>53</v>
      </c>
      <c r="B57" s="7" t="s">
        <v>67</v>
      </c>
      <c r="C57" s="7" t="s">
        <v>67</v>
      </c>
      <c r="D57" s="24" t="s">
        <v>54</v>
      </c>
      <c r="E57" s="25">
        <v>6</v>
      </c>
      <c r="F57" s="25">
        <v>34000</v>
      </c>
      <c r="G57" s="10">
        <f t="shared" si="9"/>
        <v>204000</v>
      </c>
    </row>
    <row r="58" spans="1:7" ht="51" x14ac:dyDescent="0.25">
      <c r="A58" s="14">
        <v>54</v>
      </c>
      <c r="B58" s="8" t="s">
        <v>68</v>
      </c>
      <c r="C58" s="8" t="s">
        <v>68</v>
      </c>
      <c r="D58" s="11" t="s">
        <v>55</v>
      </c>
      <c r="E58" s="26">
        <v>4500</v>
      </c>
      <c r="F58" s="27">
        <v>84.52</v>
      </c>
      <c r="G58" s="10">
        <f t="shared" si="9"/>
        <v>380340</v>
      </c>
    </row>
    <row r="59" spans="1:7" ht="51" x14ac:dyDescent="0.25">
      <c r="A59" s="14">
        <v>55</v>
      </c>
      <c r="B59" s="8" t="s">
        <v>69</v>
      </c>
      <c r="C59" s="8" t="s">
        <v>69</v>
      </c>
      <c r="D59" s="11" t="s">
        <v>55</v>
      </c>
      <c r="E59" s="26">
        <v>20000</v>
      </c>
      <c r="F59" s="27">
        <v>84.52</v>
      </c>
      <c r="G59" s="10">
        <f t="shared" si="9"/>
        <v>1690400</v>
      </c>
    </row>
  </sheetData>
  <mergeCells count="1">
    <mergeCell ref="D2:G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</vt:lpstr>
      <vt:lpstr>Приложение 1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2021-05-11T03:22:23Z</dcterms:modified>
</cp:coreProperties>
</file>