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Приложение 2" sheetId="1" r:id="rId1"/>
  </sheets>
  <definedNames>
    <definedName name="_xlnm._FilterDatabase" localSheetId="0" hidden="1">'Приложение 2'!$J$2:$O$2</definedName>
    <definedName name="_xlnm.Print_Titles" localSheetId="0">'Приложение 2'!$2:$2</definedName>
  </definedNames>
  <calcPr calcId="162913"/>
</workbook>
</file>

<file path=xl/calcChain.xml><?xml version="1.0" encoding="utf-8"?>
<calcChain xmlns="http://schemas.openxmlformats.org/spreadsheetml/2006/main">
  <c r="F90" i="1" l="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<sst xmlns="http://schemas.openxmlformats.org/spreadsheetml/2006/main" count="277" uniqueCount="105">
  <si>
    <t>№</t>
  </si>
  <si>
    <t>Наименование изделий медицинского назначения</t>
  </si>
  <si>
    <t xml:space="preserve"> Единица измерения</t>
  </si>
  <si>
    <t>Количество</t>
  </si>
  <si>
    <t>Цена, тенге</t>
  </si>
  <si>
    <t xml:space="preserve"> Сумма, тенге</t>
  </si>
  <si>
    <t>набор</t>
  </si>
  <si>
    <t>упаковка</t>
  </si>
  <si>
    <t>штука</t>
  </si>
  <si>
    <t>Фермент Taq ДНК полимераза с активностью 5 U в 1 мкл, в одном флаконе 100 мкл с 500 U, в 1 упаковке 10фл по 100мкл</t>
  </si>
  <si>
    <t>Набор диагностических реагентов предназначены для проведения ПЦР диагностики HLA ABC методом флуорисценции. Набор на  10 типирований</t>
  </si>
  <si>
    <t>Набор диагностических реагентов предназначены для проведения ПЦР диагностики HLA DRDQ методом флуорисценции. Набор на  30 типирований</t>
  </si>
  <si>
    <t>Набор реагентов для типирования HLA-A*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В упаковке 24 теста</t>
  </si>
  <si>
    <t>Набор реагентов для типирования HLA-B*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В упаковке 24 теста</t>
  </si>
  <si>
    <t>Набор реагентов  для типирования HLA-Cw*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В упаковке 24 теста.</t>
  </si>
  <si>
    <t>Набор реагентов для типирования HLA-DRB1*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2,3 в прямом и обратном направлении, а также по 86 кодону. В упаковке 24 теста.</t>
  </si>
  <si>
    <t>Набор реагентов для типирования HLA-DQB1* методом секвенирования на капиллярном генетическом анализаторе  с предварительным выделе-нием гаплотипов на 8-ми луночном ПЦР стрипе и дальнейшего секвенирования исследуемого образца по экзонам 2,3 в прямом и обратном направлении. В упаковке 24 теста.</t>
  </si>
  <si>
    <t xml:space="preserve">Набор с ферментом  для очистки ПЦР фрагментов для дальнейшего проведения  секвенирования,упаковка 2000 реакций/4 мл </t>
  </si>
  <si>
    <t xml:space="preserve"> Контейнер с анодным буфером для 24-х капиллярного генетического анализатора 3500,  уп=4 шт</t>
  </si>
  <si>
    <t xml:space="preserve"> Контейнер с катодным буфером для 24-х капиллярного генетического анализатора 3500,  уп=4 шт</t>
  </si>
  <si>
    <t>Набор с полимером 7 ( POP-7) для проведения  секвенирования в 24-х капиллярном генетическом анализаторе 3500, упаковка на 50 инъекции</t>
  </si>
  <si>
    <t xml:space="preserve">Набор с ферментом для очистки ПЦР продукта от "невстроившихся терминаторов" после реакции циклического секвенирования, в уп=20мл </t>
  </si>
  <si>
    <t xml:space="preserve">Капиллярная сборка на 24-каппилляров 50 см для капиллярного генетического секвенатора 3500  </t>
  </si>
  <si>
    <t>Капиллярная сборка на 96-каппилляров 50 см для капиллярного генетического секвенатора 3730</t>
  </si>
  <si>
    <t xml:space="preserve">Набор с полимером 7 ( POP-7) для проведения  секвенирования на 96-и капиллярном генетическом анализаторе 3730/3730 xl, в упаковке 5 фл по 28 мл   </t>
  </si>
  <si>
    <t xml:space="preserve">Набор реагентов для определения HLA-антиител класса I и II  методом ИФА, в упаковке 40 тестов  </t>
  </si>
  <si>
    <t>Набор реагентов для выделения всех видов лимфоцитов методом розеткообразования, набор на выделение клеток из 250 мл крови, в наборе = 10 мл</t>
  </si>
  <si>
    <t>Набор для скрининга антител к HLA-антигенам классов I и II для LABScan 3D анализатора, 100 тестов</t>
  </si>
  <si>
    <t>Набор с флуоресцентными метками для определения одного вида антигена 1-класса HLA-системы для LABScan 3D анализатора, 25 тестов</t>
  </si>
  <si>
    <t xml:space="preserve">Набор для идентификация 15 STR-локусов и амиологена AmpFLSTR генов с ПЦР ампликонами, в наборе 200 тестов </t>
  </si>
  <si>
    <t xml:space="preserve">Фильтрационная система для удаления лейкоцитов из концентрата тромбоцитов с мешком для хранения </t>
  </si>
  <si>
    <t xml:space="preserve">Моноклональные антитела для типирования антигена А  при определении групп крови человека системы АВО  в прямых реакциях гемагглютинации, выпускаются в жидкой форме во флаконах по 10 мл №10 в упаковке, слегка опалесцирующая жидкость светло-малинового или розового  цвета. Активное вещество -антитела Анти-А </t>
  </si>
  <si>
    <t xml:space="preserve">Моноклональные антитела для типирования антигена А и В при определении групп крови человека системы АВО  в прямых реакциях гемагглютинации, выпускаются в жидкой форме во флаконах по 10 мл №10 в упаковке, прозрачная безцветная жидкость. Активное вещество -антитела Анти-А и В </t>
  </si>
  <si>
    <t xml:space="preserve">Моноклональные антитела для типирования антигена В при определении групп крови человека системы АВО  в прямых реакциях гемагглютинации, выпускаются в жидкой форме во флаконах по 10 мл №10 в упаковке, прозрачная слегка опалесцирующая жидкость синего цвета. Активное вещество -антитела Анти-В </t>
  </si>
  <si>
    <t xml:space="preserve">Моноклональные антитела для типирования антигена D при определения резус-принадлежности крови человека   в прямых реакциях гемагглютинации, выпускаются в жидкой форме во флаконах по 5 мл №20 в упаковке, прозрачная жидкость слабо окрашенная в бледно-желтый или бледно-розовый  цвет . Активное вещество -антитела Анти-D </t>
  </si>
  <si>
    <t xml:space="preserve">Моноклональные антитела для дифференцирования антигенов A1 и А2  при определении групп крови человека системы АВО  в прямых реакциях гемагглютинации, выпускаются в жидкой форме во флаконe по 5 мл  в упаковке, прозрачная слегка опалесцирующая ,безцветная жидкость . Активное вещество -антитела Анти-А1 </t>
  </si>
  <si>
    <t xml:space="preserve">Моноклональные антитела для типирования антигена Келл    в прямых реакциях гемагглютинации, выпускаются в жидкой форме во флаконах по 5 мл №10 в упаковке, пророзрачная слегка опалесцирующая жидкость  светло-желтого  или светло-розового цвета  . Активное вещество -антитела Анти-Келл </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</si>
  <si>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</si>
  <si>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</si>
  <si>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0,8% стандартные эритроциты для идентификации антител Резолв Панель А</t>
  </si>
  <si>
    <t>ТОО "Eira Med"</t>
  </si>
  <si>
    <t>ТОО "OPTONIC"</t>
  </si>
  <si>
    <t>ТОО "CINA PHARM"</t>
  </si>
  <si>
    <t xml:space="preserve">Набор  реагентов для подсчета остаточных лейкоцитов в концентрантах  эритроцитов и тромбоцитов для работы на аппарате "FACSCalibur"/ BD FACSCanto™ II </t>
  </si>
  <si>
    <t>Условия поставки  (в соответствии с ИНКОТЕРМС 2010)</t>
  </si>
  <si>
    <t>DDP пункт назначения</t>
  </si>
  <si>
    <t xml:space="preserve">Набор реагентов для подсчета остаточных лейкоцитов, эритроцитов и тромбоцитов в плазме для работы на аппарате "FACSCalibur"/ BD FACSCanto™ II </t>
  </si>
  <si>
    <t xml:space="preserve">Набор реагентов для подсчета количества стволовых клеток для проточного цитофлуориметра BD "FACSCalibur"/ BD FACSCanto™ II </t>
  </si>
  <si>
    <t>Микрокюветы для определения свободного гемоглобина, 100 шт/уп</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</si>
  <si>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</si>
  <si>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Контейнер  для обработки и сохранения компонентов 300 мл</t>
  </si>
  <si>
    <t xml:space="preserve">Пластины-электроды запаивающие, одноразовые   на аппарат  для стерильного соединения трубок  (в уп-70 шт)     </t>
  </si>
  <si>
    <t xml:space="preserve">Расходная система для инактивации патогенов и лейкоцитов в плазме донора </t>
  </si>
  <si>
    <t>Расходная система для инактивации патогенов и лейкоцитов в тромбоцитах донора с двумя мешками для хранения</t>
  </si>
  <si>
    <t xml:space="preserve">Набор стандартных эритроцитов для проведения идентификации антиэритроцитарных антител на иммуногематологическом анализаторе " IH-1000" </t>
  </si>
  <si>
    <t>Набор идентификационных карт для определения группы крови по системе АВО(прямым и обратным методом) и резус-принадлежности на иммуногематологическом анализаторе  " IH-1000"</t>
  </si>
  <si>
    <t>Стандартные панели эритроцитов для определения групп крови обратным методомна иммуногематологическом анализаторе  " IH-1000"</t>
  </si>
  <si>
    <t xml:space="preserve">Гелевые карты  для  постановки прямого и непрямого антиглобулинового теста
 на иммуногематологическом анализаторе  " IH-1000". </t>
  </si>
  <si>
    <t>Стандартные панели эритроцитов для скрининга антител на иммуногематологическом анализаторе  " IH-1000"</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</si>
  <si>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1) 4*6 ml</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</si>
  <si>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2) 4*6 ml</t>
  </si>
  <si>
    <t>Реагент для подтверждения  слабого D в непрямом антиглобулиновом тесте на иммуногематологическом анализаторе  " IH-1000"</t>
  </si>
  <si>
    <t>0,8% Стандартные панели эритроцитов для скрининга антител на иммуногематологическом анализаторе  " Auto/Vue Innova"/Ortho Vision</t>
  </si>
  <si>
    <t>Кассеты  для  постановки прямого и непрямого антиглобулинового теста
 на иммуногематологическом анализаторе  " Auto/Vue Innova"/Ortho Vision, ID-кассеты с 6 микропробирками содержащими полиспецифический АГР (кроличий анти-IgG, моноклональный анти-С3d, клон no C139-9)кассет 400</t>
  </si>
  <si>
    <t>Набор идентификационных кассет для определения группы крови по системе АВО(прямым и обратным методом) и резус-принадлежности на иммуногематологическом анализаторе  " Auto/Vue Innova"/Ortho Vision.",набор состоит из 400 кассет.</t>
  </si>
  <si>
    <t>Стандартные панели эритроцитов для определения групп крови обратным методом на иммуногематологическом анализаторе  "Auto/Vue Innova"/Ortho Vision (3%)</t>
  </si>
  <si>
    <t>Кассеты для определения Rh фенотипа и Kell на иммуногематологическом анализаторе  ""Auto/Vue Innova"/Ortho Vision ,набор состоит из 400 кассет.</t>
  </si>
  <si>
    <t>Кассеты  для определения антигена Kell на иммуногематологическом анализаторе  ""Auto/Vue Innova"/Ortho Vision ,набор состоит из 100 кассет.</t>
  </si>
  <si>
    <t>Сывороточный альбумин 7% для обслуживания иммунологического анализатора  "OrthoVision", в упаковке 12 флаконов по 5 мл</t>
  </si>
  <si>
    <t>Раствор слабой ионной силы для обслуживания иммунологического анализатора  "OrthoVision", в упаковке 3 флакона по 10 мл</t>
  </si>
  <si>
    <t xml:space="preserve">Набор реагентов биохимических для определения низкой концентрации белка биохимического анализатора BioSystems А-25    </t>
  </si>
  <si>
    <t>Набор биохимических  реагентов для определения активности Alanine Aminotransferase на анализаторе BioSystems S.A.</t>
  </si>
  <si>
    <t>Набор реагентов для определения общего белка на биохимическом анализаторе  BioSystems А-25</t>
  </si>
  <si>
    <t xml:space="preserve">Набор реагентов биохимических для калибровки биохимического анализатора BioSystems А-25  </t>
  </si>
  <si>
    <t>Контроль для биохимического анализатора BioSystems А-25 (патология)</t>
  </si>
  <si>
    <t>Контроль для биохимического анализатора BioSystems А-25 (норма)</t>
  </si>
  <si>
    <t>Контрольная сыворотка- патология для проведения внутреннего контроля качества на Cobas-c 111,набор состоит из 4х5мл</t>
  </si>
  <si>
    <t>Контрольная сыворотка- норма для проведения внутреннего контроля качества на Cobas- c111,набор состоит из 4х5мл</t>
  </si>
  <si>
    <t xml:space="preserve">Реагент для определения активности ALT на биохимическом анализаторе Cobas-c 111, набор состоит из 4х100тестов </t>
  </si>
  <si>
    <t>Калибратор для калибровки биохимического анализатора Cobas- c111,набор состоит из12х3мл</t>
  </si>
  <si>
    <t>Реагент для определения общего белка на биохимическом анализаторе  Cobas- c111 ,набор состоит из 4х100 тестов</t>
  </si>
  <si>
    <t xml:space="preserve">Очищающий раствор   для биохимического анализатора  Cobas-111,набор состоит из 1х1000 ml </t>
  </si>
  <si>
    <t>Активатор  для биохимического анализатора  Cobas-111,набор состоит из 9х12мл</t>
  </si>
  <si>
    <t>Контроль универсальный (патология)для анализатора   Reflotron Plus.,набор состоит из 4*2мл</t>
  </si>
  <si>
    <t>Контроль универсальный (норма)для анализатора   Reflotron Plus,набор состоит из 4*2мл</t>
  </si>
  <si>
    <t xml:space="preserve">Тест-полосы для определения АЛТ на анализаторе  Reflotron Plus,набор состоит из 30 полос </t>
  </si>
  <si>
    <t>Тест-полоски для определения АЛТ для аппарата  Mission С100</t>
  </si>
  <si>
    <t xml:space="preserve">Микрокюветы для экспресс определения гемоглобина на аппаратее HemoCue  </t>
  </si>
  <si>
    <t>Набор лабораторных реагентов для выделения ДНК из крови для автоматической станции BEXS 12 Bead Exstraction (набор 180 выделении)</t>
  </si>
  <si>
    <t>Набор диагностических реагентов предназначены для проведения ПЦР в амплификаторах для диагностики антигенов системы HLA I и II классов (HLA-A*/B*/DRB1*) методом ПЦР SSP одного образца на одном 96-ти луночном планшете Набор - 10 тестов</t>
  </si>
  <si>
    <t>Набор гистотипирующих сывороток в 72-х луночном планшете для определения антигенов системы  HLA локусов ABС, набор рассчитан на типирование 5-х образцов</t>
  </si>
  <si>
    <t>Сиквенсовый стандарт версия 3.1. для 24-х капилярного генетического анализатора 3500, 4 пр/уп</t>
  </si>
  <si>
    <t>Набор реактивов для определения генов HLA A,B,C,DR,DQ методом секвенирования на высоком разрешении, набор на 25 тестов</t>
  </si>
  <si>
    <t>Калибровочные микросферы для верификации проточного анализатора LABScan 3D  (классификационные и репортерные), 25 определений</t>
  </si>
  <si>
    <t>Контрольные микросферы для верификации проточного анализатора LABScan 3D  (классификационные и репортерные), 25 определений</t>
  </si>
  <si>
    <t>Конъюгат фикоэритрина для реагентов проточной флуороцитометрии, в упаковке - 1000 тестов</t>
  </si>
  <si>
    <t>Набор с флуоресцентными метками для определения одного вида антигена 2-класса HLA-системы для LABScan 3D анализатора, 25 тестов</t>
  </si>
  <si>
    <t>Набор для определения антител к HLA-антигенам классов I и II и серопозитивности для LABScan 3D анализатора, 25 тестов</t>
  </si>
  <si>
    <t>Набор с флуоресцентными метками для определения локуса HLA-A на анализаторе LABScan 3D, 100 тестов</t>
  </si>
  <si>
    <t>Набор с флуоресцентными метками для определения локуса HLA-В на анализаторе LABScan 3D, 100 тестов</t>
  </si>
  <si>
    <t>Набор с флуоресцентными метками для определения локуса HLA-DRB1 на анализаторе LABScan 3D, 100 тестов</t>
  </si>
  <si>
    <t>ПЦР планшеты с пленкой, 96-ти луночные, V-образное дно, высокопрофильные, прозрачные, в упаковке 25 штук планшет,  плёнки -180 штук</t>
  </si>
  <si>
    <t>ТОО «Медицина-Әлемы»</t>
  </si>
  <si>
    <t>ТОО «ДиАКиТ»</t>
  </si>
  <si>
    <t xml:space="preserve">Приложение  к Протоколу об итогах закупа способом тендера по закупу лекарственных средств и междицинских изделий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(88 лотов)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</si>
</sst>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 _₽_-;\-* #,##0.0\ _₽_-;_-* &quot;-&quot;??\ _₽_-;_-@_-"/>
    <numFmt numFmtId="165" formatCode="_-* #,##0\ _₽_-;\-* #,##0\ _₽_-;_-* &quot;-&quot;??\ _₽_-;_-@_-"/>
  </numFmts>
  <fonts count="7" x14ac:knownFonts="1">
    <font>
      <sz val="11"/>
      <color theme="1"/>
      <name val="Calibri"/>
      <family val="2"/>
      <scheme val="minor"/>
    </font>
    <font>
      <sz val="10"/>
      <color theme="1"/>
      <name val="Times New Roman"/>
      <family val="1"/>
      <charset val="204"/>
    </font>
    <font>
      <sz val="10"/>
      <name val="Times New Roman"/>
      <family val="1"/>
      <charset val="204"/>
    </font>
    <font>
      <sz val="10"/>
      <name val="Arial Cyr"/>
      <charset val="204"/>
    </font>
    <font>
      <b/>
      <sz val="10"/>
      <color theme="1"/>
      <name val="Times New Roman"/>
      <family val="1"/>
      <charset val="204"/>
    </font>
    <font>
      <sz val="11"/>
      <color theme="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s>
  <cellStyleXfs count="3">
    <xf numFmtId="0" fontId="0" fillId="0" borderId="0"/>
    <xf numFmtId="0" fontId="3" fillId="0" borderId="0"/>
    <xf numFmtId="43" fontId="6" fillId="0" borderId="0" applyFont="0" applyFill="0" applyBorder="0" applyAlignment="0" applyProtection="0"/>
  </cellStyleXfs>
  <cellXfs count="40">
    <xf numFmtId="0" fontId="0" fillId="0" borderId="0" xfId="0"/>
    <xf numFmtId="0" fontId="0" fillId="0" borderId="0" xfId="0" applyAlignment="1">
      <alignment horizontal="center" vertical="top"/>
    </xf>
    <xf numFmtId="0" fontId="1" fillId="0" borderId="0" xfId="0" applyFont="1"/>
    <xf numFmtId="0" fontId="0" fillId="0" borderId="0" xfId="0"/>
    <xf numFmtId="0" fontId="1" fillId="0" borderId="0" xfId="0" applyFont="1"/>
    <xf numFmtId="4" fontId="1" fillId="0" borderId="1" xfId="0" applyNumberFormat="1" applyFont="1" applyBorder="1" applyAlignment="1">
      <alignment horizontal="left" vertical="top" wrapText="1"/>
    </xf>
    <xf numFmtId="4" fontId="2" fillId="2" borderId="1" xfId="0" applyNumberFormat="1" applyFont="1" applyFill="1" applyBorder="1" applyAlignment="1">
      <alignment horizontal="left" vertical="top" wrapText="1"/>
    </xf>
    <xf numFmtId="4" fontId="2" fillId="0" borderId="1" xfId="0" applyNumberFormat="1" applyFont="1" applyBorder="1" applyAlignment="1">
      <alignment horizontal="left" vertical="top" wrapText="1"/>
    </xf>
    <xf numFmtId="164" fontId="1" fillId="0" borderId="1" xfId="2" applyNumberFormat="1" applyFont="1" applyBorder="1" applyAlignment="1">
      <alignment horizontal="left" vertical="top"/>
    </xf>
    <xf numFmtId="165" fontId="1" fillId="0" borderId="1" xfId="2" applyNumberFormat="1" applyFont="1" applyBorder="1" applyAlignment="1">
      <alignment horizontal="left" vertical="top"/>
    </xf>
    <xf numFmtId="43" fontId="1" fillId="0" borderId="1" xfId="2" applyNumberFormat="1" applyFont="1" applyBorder="1" applyAlignment="1">
      <alignment horizontal="left" vertical="top"/>
    </xf>
    <xf numFmtId="164" fontId="1" fillId="0" borderId="0" xfId="2" applyNumberFormat="1" applyFont="1" applyAlignment="1">
      <alignment horizontal="left"/>
    </xf>
    <xf numFmtId="165" fontId="1" fillId="0" borderId="0" xfId="2" applyNumberFormat="1" applyFont="1" applyAlignment="1">
      <alignment horizontal="left"/>
    </xf>
    <xf numFmtId="165" fontId="1" fillId="0" borderId="0" xfId="2" applyNumberFormat="1" applyFont="1"/>
    <xf numFmtId="43" fontId="1" fillId="0" borderId="0" xfId="2" applyNumberFormat="1" applyFont="1"/>
    <xf numFmtId="43" fontId="1" fillId="0" borderId="2" xfId="2" applyNumberFormat="1" applyFont="1" applyBorder="1" applyAlignment="1">
      <alignment vertical="top"/>
    </xf>
    <xf numFmtId="0" fontId="1" fillId="0" borderId="0" xfId="0" applyFont="1" applyAlignment="1">
      <alignment horizontal="center"/>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2" xfId="0" applyFont="1" applyBorder="1" applyAlignment="1">
      <alignment horizontal="center" vertical="center" textRotation="90" wrapText="1"/>
    </xf>
    <xf numFmtId="165" fontId="4" fillId="0" borderId="2" xfId="2" applyNumberFormat="1" applyFont="1" applyBorder="1" applyAlignment="1">
      <alignment horizontal="center" vertical="center" textRotation="90" wrapText="1"/>
    </xf>
    <xf numFmtId="43" fontId="4" fillId="0" borderId="2" xfId="2" applyNumberFormat="1" applyFont="1" applyBorder="1" applyAlignment="1">
      <alignment horizontal="center" vertical="center" textRotation="90" wrapText="1"/>
    </xf>
    <xf numFmtId="0" fontId="4" fillId="0" borderId="0" xfId="0" applyFont="1" applyAlignment="1">
      <alignment horizontal="center" vertical="center"/>
    </xf>
    <xf numFmtId="165" fontId="4" fillId="0" borderId="1" xfId="2" applyNumberFormat="1" applyFont="1" applyBorder="1" applyAlignment="1">
      <alignment horizontal="left" vertical="top"/>
    </xf>
    <xf numFmtId="0" fontId="1" fillId="0" borderId="2" xfId="0" applyFont="1" applyBorder="1" applyAlignment="1">
      <alignment vertical="top"/>
    </xf>
    <xf numFmtId="0" fontId="1" fillId="0" borderId="1" xfId="0" applyFont="1" applyBorder="1" applyAlignment="1">
      <alignment vertical="top"/>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0" xfId="0" applyFont="1" applyAlignment="1">
      <alignment horizontal="center" vertical="center"/>
    </xf>
    <xf numFmtId="4" fontId="2" fillId="0" borderId="1" xfId="0" applyNumberFormat="1" applyFont="1" applyBorder="1" applyAlignment="1">
      <alignment horizontal="left" vertical="center" wrapText="1"/>
    </xf>
    <xf numFmtId="0" fontId="1" fillId="0" borderId="1" xfId="0" applyFont="1" applyBorder="1"/>
    <xf numFmtId="0" fontId="5" fillId="0" borderId="3" xfId="0" applyFont="1" applyBorder="1" applyAlignment="1">
      <alignment horizontal="left" vertical="top" wrapText="1"/>
    </xf>
  </cellXfs>
  <cellStyles count="3">
    <cellStyle name="Обычный" xfId="0" builtinId="0"/>
    <cellStyle name="Обычный 2" xfId="1"/>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1</xdr:row>
      <xdr:rowOff>116417</xdr:rowOff>
    </xdr:from>
    <xdr:to>
      <xdr:col>1</xdr:col>
      <xdr:colOff>206375</xdr:colOff>
      <xdr:row>6</xdr:row>
      <xdr:rowOff>567256</xdr:rowOff>
    </xdr:to>
    <xdr:sp macro="" textlink="">
      <xdr:nvSpPr>
        <xdr:cNvPr id="2"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twoCellAnchor editAs="oneCell">
    <xdr:from>
      <xdr:col>1</xdr:col>
      <xdr:colOff>158750</xdr:colOff>
      <xdr:row>1</xdr:row>
      <xdr:rowOff>116417</xdr:rowOff>
    </xdr:from>
    <xdr:to>
      <xdr:col>1</xdr:col>
      <xdr:colOff>206375</xdr:colOff>
      <xdr:row>2</xdr:row>
      <xdr:rowOff>43983</xdr:rowOff>
    </xdr:to>
    <xdr:sp macro="" textlink="">
      <xdr:nvSpPr>
        <xdr:cNvPr id="29"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2</xdr:row>
      <xdr:rowOff>43983</xdr:rowOff>
    </xdr:to>
    <xdr:sp macro="" textlink="">
      <xdr:nvSpPr>
        <xdr:cNvPr id="30"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169825</xdr:colOff>
      <xdr:row>1</xdr:row>
      <xdr:rowOff>5662</xdr:rowOff>
    </xdr:from>
    <xdr:to>
      <xdr:col>1</xdr:col>
      <xdr:colOff>217450</xdr:colOff>
      <xdr:row>17</xdr:row>
      <xdr:rowOff>438559</xdr:rowOff>
    </xdr:to>
    <xdr:sp macro="" textlink="">
      <xdr:nvSpPr>
        <xdr:cNvPr id="32" name="AutoShape 10" descr="https://oebs.goszakup.gov.kz/OA_HTML/cabo/images/swan/t.gif"/>
        <xdr:cNvSpPr>
          <a:spLocks noChangeAspect="1" noChangeArrowheads="1"/>
        </xdr:cNvSpPr>
      </xdr:nvSpPr>
      <xdr:spPr bwMode="auto">
        <a:xfrm>
          <a:off x="502092" y="1589470"/>
          <a:ext cx="47625" cy="14089089"/>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2</xdr:row>
      <xdr:rowOff>43983</xdr:rowOff>
    </xdr:to>
    <xdr:sp macro="" textlink="">
      <xdr:nvSpPr>
        <xdr:cNvPr id="33" name="AutoShape 10" descr="https://oebs.goszakup.gov.kz/OA_HTML/cabo/images/swan/t.gif"/>
        <xdr:cNvSpPr>
          <a:spLocks noChangeAspect="1" noChangeArrowheads="1"/>
        </xdr:cNvSpPr>
      </xdr:nvSpPr>
      <xdr:spPr bwMode="auto">
        <a:xfrm>
          <a:off x="3092450" y="1497542"/>
          <a:ext cx="47625" cy="1057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tabSelected="1" zoomScale="86" zoomScaleNormal="86" workbookViewId="0">
      <pane xSplit="1" ySplit="2" topLeftCell="B3" activePane="bottomRight" state="frozen"/>
      <selection pane="topRight" activeCell="B1" sqref="B1"/>
      <selection pane="bottomLeft" activeCell="A6" sqref="A6"/>
      <selection pane="bottomRight" sqref="A1:L90"/>
    </sheetView>
  </sheetViews>
  <sheetFormatPr defaultRowHeight="12.75" x14ac:dyDescent="0.2"/>
  <cols>
    <col min="1" max="1" width="5" style="16" customWidth="1"/>
    <col min="2" max="2" width="40.28515625" style="36" customWidth="1"/>
    <col min="3" max="3" width="10.42578125" style="36" customWidth="1"/>
    <col min="4" max="4" width="11.42578125" style="36" customWidth="1"/>
    <col min="5" max="5" width="15" style="36" customWidth="1"/>
    <col min="6" max="7" width="18.85546875" style="36" customWidth="1"/>
    <col min="8" max="8" width="12.7109375" style="4" customWidth="1"/>
    <col min="9" max="9" width="15" style="4" customWidth="1"/>
    <col min="10" max="10" width="15.140625" style="12" customWidth="1"/>
    <col min="11" max="11" width="12.7109375" style="12" customWidth="1"/>
    <col min="12" max="12" width="14.140625" style="11" customWidth="1"/>
    <col min="13" max="13" width="14.42578125" style="12" hidden="1" customWidth="1"/>
    <col min="14" max="14" width="18.7109375" style="13" hidden="1" customWidth="1"/>
    <col min="15" max="15" width="17.5703125" style="14" hidden="1" customWidth="1"/>
    <col min="16" max="16" width="12" style="2" customWidth="1"/>
    <col min="17" max="16384" width="9.140625" style="2"/>
  </cols>
  <sheetData>
    <row r="1" spans="1:15" ht="124.5" customHeight="1" x14ac:dyDescent="0.25">
      <c r="A1" s="1"/>
      <c r="B1" s="28"/>
      <c r="C1" s="28"/>
      <c r="D1" s="28"/>
      <c r="E1" s="29"/>
      <c r="F1" s="28"/>
      <c r="G1" s="28"/>
      <c r="H1" s="3"/>
      <c r="I1" s="3"/>
      <c r="J1" s="39" t="s">
        <v>104</v>
      </c>
      <c r="K1" s="39"/>
      <c r="L1" s="39"/>
      <c r="M1" s="39"/>
      <c r="N1" s="39"/>
      <c r="O1" s="39"/>
    </row>
    <row r="2" spans="1:15" s="22" customFormat="1" ht="89.25" customHeight="1" x14ac:dyDescent="0.25">
      <c r="A2" s="17" t="s">
        <v>0</v>
      </c>
      <c r="B2" s="17" t="s">
        <v>1</v>
      </c>
      <c r="C2" s="17" t="s">
        <v>2</v>
      </c>
      <c r="D2" s="17" t="s">
        <v>3</v>
      </c>
      <c r="E2" s="18" t="s">
        <v>4</v>
      </c>
      <c r="F2" s="17" t="s">
        <v>5</v>
      </c>
      <c r="G2" s="17" t="s">
        <v>44</v>
      </c>
      <c r="H2" s="19" t="s">
        <v>42</v>
      </c>
      <c r="I2" s="20" t="s">
        <v>40</v>
      </c>
      <c r="J2" s="20" t="s">
        <v>102</v>
      </c>
      <c r="K2" s="20" t="s">
        <v>103</v>
      </c>
      <c r="L2" s="20" t="s">
        <v>41</v>
      </c>
      <c r="M2" s="20"/>
      <c r="N2" s="20"/>
      <c r="O2" s="21"/>
    </row>
    <row r="3" spans="1:15" ht="56.25" customHeight="1" x14ac:dyDescent="0.2">
      <c r="A3" s="24">
        <v>1</v>
      </c>
      <c r="B3" s="26" t="s">
        <v>43</v>
      </c>
      <c r="C3" s="26" t="s">
        <v>6</v>
      </c>
      <c r="D3" s="26">
        <v>6</v>
      </c>
      <c r="E3" s="27">
        <v>336050</v>
      </c>
      <c r="F3" s="27">
        <v>2016300</v>
      </c>
      <c r="G3" s="30" t="s">
        <v>45</v>
      </c>
      <c r="H3" s="6"/>
      <c r="I3" s="6"/>
      <c r="J3" s="9"/>
      <c r="K3" s="9"/>
      <c r="L3" s="8"/>
      <c r="M3" s="9"/>
      <c r="N3" s="9"/>
      <c r="O3" s="10"/>
    </row>
    <row r="4" spans="1:15" s="4" customFormat="1" ht="51" x14ac:dyDescent="0.2">
      <c r="A4" s="25">
        <v>2</v>
      </c>
      <c r="B4" s="30" t="s">
        <v>46</v>
      </c>
      <c r="C4" s="30" t="s">
        <v>6</v>
      </c>
      <c r="D4" s="30">
        <v>4</v>
      </c>
      <c r="E4" s="31">
        <v>392380</v>
      </c>
      <c r="F4" s="31">
        <f t="shared" ref="F4:F67" si="0">D4*E4</f>
        <v>1569520</v>
      </c>
      <c r="G4" s="30" t="s">
        <v>45</v>
      </c>
      <c r="H4" s="6"/>
      <c r="I4" s="6"/>
      <c r="J4" s="9"/>
      <c r="K4" s="9"/>
      <c r="L4" s="8"/>
      <c r="M4" s="9"/>
      <c r="N4" s="9"/>
      <c r="O4" s="10"/>
    </row>
    <row r="5" spans="1:15" ht="51" x14ac:dyDescent="0.2">
      <c r="A5" s="24">
        <v>3</v>
      </c>
      <c r="B5" s="30" t="s">
        <v>47</v>
      </c>
      <c r="C5" s="30" t="s">
        <v>6</v>
      </c>
      <c r="D5" s="30">
        <v>1</v>
      </c>
      <c r="E5" s="31">
        <v>576075</v>
      </c>
      <c r="F5" s="31">
        <f t="shared" si="0"/>
        <v>576075</v>
      </c>
      <c r="G5" s="30" t="s">
        <v>45</v>
      </c>
      <c r="H5" s="6"/>
      <c r="I5" s="6"/>
      <c r="J5" s="9"/>
      <c r="K5" s="9"/>
      <c r="L5" s="8"/>
      <c r="M5" s="9"/>
      <c r="N5" s="9"/>
      <c r="O5" s="10"/>
    </row>
    <row r="6" spans="1:15" s="4" customFormat="1" ht="25.5" x14ac:dyDescent="0.2">
      <c r="A6" s="25">
        <v>4</v>
      </c>
      <c r="B6" s="30" t="s">
        <v>48</v>
      </c>
      <c r="C6" s="30" t="s">
        <v>7</v>
      </c>
      <c r="D6" s="30">
        <v>25</v>
      </c>
      <c r="E6" s="31">
        <v>288000</v>
      </c>
      <c r="F6" s="31">
        <f t="shared" si="0"/>
        <v>7200000</v>
      </c>
      <c r="G6" s="30" t="s">
        <v>45</v>
      </c>
      <c r="H6" s="38"/>
      <c r="I6" s="38"/>
      <c r="J6" s="6">
        <v>7200000</v>
      </c>
      <c r="K6" s="9"/>
      <c r="L6" s="8"/>
      <c r="M6" s="9"/>
      <c r="N6" s="9"/>
      <c r="O6" s="10"/>
    </row>
    <row r="7" spans="1:15" ht="127.5" x14ac:dyDescent="0.2">
      <c r="A7" s="24">
        <v>5</v>
      </c>
      <c r="B7" s="30" t="s">
        <v>49</v>
      </c>
      <c r="C7" s="30" t="s">
        <v>8</v>
      </c>
      <c r="D7" s="30">
        <v>5512</v>
      </c>
      <c r="E7" s="31">
        <v>14844.5</v>
      </c>
      <c r="F7" s="31">
        <f t="shared" si="0"/>
        <v>81822884</v>
      </c>
      <c r="G7" s="30" t="s">
        <v>45</v>
      </c>
      <c r="H7" s="38"/>
      <c r="I7" s="37">
        <v>73640320</v>
      </c>
      <c r="J7" s="9"/>
      <c r="K7" s="9"/>
      <c r="L7" s="8"/>
      <c r="M7" s="9"/>
      <c r="N7" s="9"/>
      <c r="O7" s="10"/>
    </row>
    <row r="8" spans="1:15" s="4" customFormat="1" ht="38.25" x14ac:dyDescent="0.2">
      <c r="A8" s="25">
        <v>6</v>
      </c>
      <c r="B8" s="30" t="s">
        <v>30</v>
      </c>
      <c r="C8" s="30" t="s">
        <v>8</v>
      </c>
      <c r="D8" s="30">
        <v>689</v>
      </c>
      <c r="E8" s="31">
        <v>10140</v>
      </c>
      <c r="F8" s="31">
        <f t="shared" si="0"/>
        <v>6986460</v>
      </c>
      <c r="G8" s="30" t="s">
        <v>45</v>
      </c>
      <c r="H8" s="38"/>
      <c r="I8" s="7">
        <v>6986460</v>
      </c>
      <c r="J8" s="9"/>
      <c r="K8" s="9"/>
      <c r="L8" s="8"/>
      <c r="M8" s="9"/>
      <c r="N8" s="9"/>
      <c r="O8" s="10"/>
    </row>
    <row r="9" spans="1:15" ht="25.5" x14ac:dyDescent="0.2">
      <c r="A9" s="24">
        <v>7</v>
      </c>
      <c r="B9" s="30" t="s">
        <v>50</v>
      </c>
      <c r="C9" s="30" t="s">
        <v>8</v>
      </c>
      <c r="D9" s="30">
        <v>6706</v>
      </c>
      <c r="E9" s="31">
        <v>9570</v>
      </c>
      <c r="F9" s="31">
        <f t="shared" si="0"/>
        <v>64176420</v>
      </c>
      <c r="G9" s="30" t="s">
        <v>45</v>
      </c>
      <c r="H9" s="38"/>
      <c r="I9" s="7">
        <v>64176420</v>
      </c>
      <c r="J9" s="9"/>
      <c r="K9" s="9"/>
      <c r="L9" s="8"/>
      <c r="M9" s="9"/>
      <c r="N9" s="9"/>
      <c r="O9" s="10"/>
    </row>
    <row r="10" spans="1:15" s="4" customFormat="1" ht="38.25" x14ac:dyDescent="0.2">
      <c r="A10" s="25">
        <v>8</v>
      </c>
      <c r="B10" s="30" t="s">
        <v>51</v>
      </c>
      <c r="C10" s="30" t="s">
        <v>8</v>
      </c>
      <c r="D10" s="30">
        <v>56564</v>
      </c>
      <c r="E10" s="31">
        <v>1750</v>
      </c>
      <c r="F10" s="31">
        <f t="shared" si="0"/>
        <v>98987000</v>
      </c>
      <c r="G10" s="30" t="s">
        <v>45</v>
      </c>
      <c r="H10" s="38"/>
      <c r="I10" s="7"/>
      <c r="J10" s="9"/>
      <c r="K10" s="9"/>
      <c r="L10" s="7">
        <v>98987000</v>
      </c>
      <c r="M10" s="9"/>
      <c r="N10" s="9"/>
      <c r="O10" s="10"/>
    </row>
    <row r="11" spans="1:15" ht="25.5" x14ac:dyDescent="0.2">
      <c r="A11" s="24">
        <v>9</v>
      </c>
      <c r="B11" s="30" t="s">
        <v>52</v>
      </c>
      <c r="C11" s="30" t="s">
        <v>8</v>
      </c>
      <c r="D11" s="30">
        <v>300</v>
      </c>
      <c r="E11" s="31">
        <v>114476.75</v>
      </c>
      <c r="F11" s="31">
        <f t="shared" si="0"/>
        <v>34343025</v>
      </c>
      <c r="G11" s="30" t="s">
        <v>45</v>
      </c>
      <c r="H11" s="38"/>
      <c r="I11" s="7">
        <v>29265000</v>
      </c>
      <c r="J11" s="9"/>
      <c r="K11" s="9"/>
      <c r="L11" s="8"/>
      <c r="M11" s="9"/>
      <c r="N11" s="8"/>
      <c r="O11" s="10"/>
    </row>
    <row r="12" spans="1:15" s="4" customFormat="1" ht="38.25" x14ac:dyDescent="0.2">
      <c r="A12" s="25">
        <v>10</v>
      </c>
      <c r="B12" s="30" t="s">
        <v>53</v>
      </c>
      <c r="C12" s="30" t="s">
        <v>8</v>
      </c>
      <c r="D12" s="30">
        <v>870</v>
      </c>
      <c r="E12" s="31">
        <v>120865</v>
      </c>
      <c r="F12" s="31">
        <f t="shared" si="0"/>
        <v>105152550</v>
      </c>
      <c r="G12" s="30" t="s">
        <v>45</v>
      </c>
      <c r="H12" s="38"/>
      <c r="I12" s="7">
        <v>86521500</v>
      </c>
      <c r="J12" s="9"/>
      <c r="K12" s="9"/>
      <c r="L12" s="8"/>
      <c r="M12" s="9"/>
      <c r="N12" s="9"/>
      <c r="O12" s="10"/>
    </row>
    <row r="13" spans="1:15" ht="102" x14ac:dyDescent="0.2">
      <c r="A13" s="24">
        <v>11</v>
      </c>
      <c r="B13" s="30" t="s">
        <v>31</v>
      </c>
      <c r="C13" s="30" t="s">
        <v>6</v>
      </c>
      <c r="D13" s="30">
        <v>40</v>
      </c>
      <c r="E13" s="31">
        <v>9199</v>
      </c>
      <c r="F13" s="31">
        <f t="shared" si="0"/>
        <v>367960</v>
      </c>
      <c r="G13" s="30" t="s">
        <v>45</v>
      </c>
      <c r="H13" s="7"/>
      <c r="I13" s="7"/>
      <c r="J13" s="9"/>
      <c r="K13" s="9"/>
      <c r="L13" s="8"/>
      <c r="M13" s="9"/>
      <c r="N13" s="10"/>
      <c r="O13" s="10"/>
    </row>
    <row r="14" spans="1:15" s="4" customFormat="1" ht="89.25" x14ac:dyDescent="0.2">
      <c r="A14" s="25">
        <v>12</v>
      </c>
      <c r="B14" s="30" t="s">
        <v>32</v>
      </c>
      <c r="C14" s="30" t="s">
        <v>6</v>
      </c>
      <c r="D14" s="30">
        <v>15</v>
      </c>
      <c r="E14" s="31">
        <v>8499</v>
      </c>
      <c r="F14" s="31">
        <f t="shared" si="0"/>
        <v>127485</v>
      </c>
      <c r="G14" s="30" t="s">
        <v>45</v>
      </c>
      <c r="H14" s="7"/>
      <c r="I14" s="7"/>
      <c r="J14" s="9"/>
      <c r="K14" s="9"/>
      <c r="L14" s="8"/>
      <c r="M14" s="9"/>
      <c r="N14" s="9"/>
      <c r="O14" s="10"/>
    </row>
    <row r="15" spans="1:15" ht="102" x14ac:dyDescent="0.2">
      <c r="A15" s="24">
        <v>13</v>
      </c>
      <c r="B15" s="30" t="s">
        <v>33</v>
      </c>
      <c r="C15" s="30" t="s">
        <v>6</v>
      </c>
      <c r="D15" s="30">
        <v>40</v>
      </c>
      <c r="E15" s="31">
        <v>9199</v>
      </c>
      <c r="F15" s="31">
        <f t="shared" si="0"/>
        <v>367960</v>
      </c>
      <c r="G15" s="30" t="s">
        <v>45</v>
      </c>
      <c r="H15" s="7"/>
      <c r="I15" s="7"/>
      <c r="J15" s="9"/>
      <c r="K15" s="9"/>
      <c r="L15" s="8"/>
      <c r="M15" s="9"/>
      <c r="N15" s="9"/>
      <c r="O15" s="10"/>
    </row>
    <row r="16" spans="1:15" s="4" customFormat="1" ht="114.75" x14ac:dyDescent="0.2">
      <c r="A16" s="25">
        <v>14</v>
      </c>
      <c r="B16" s="32" t="s">
        <v>34</v>
      </c>
      <c r="C16" s="32" t="s">
        <v>6</v>
      </c>
      <c r="D16" s="32">
        <v>40</v>
      </c>
      <c r="E16" s="33">
        <v>20299</v>
      </c>
      <c r="F16" s="31">
        <f t="shared" si="0"/>
        <v>811960</v>
      </c>
      <c r="G16" s="30" t="s">
        <v>45</v>
      </c>
      <c r="H16" s="7"/>
      <c r="I16" s="7"/>
      <c r="J16" s="9"/>
      <c r="K16" s="9"/>
      <c r="L16" s="8"/>
      <c r="M16" s="9"/>
      <c r="N16" s="9"/>
      <c r="O16" s="10"/>
    </row>
    <row r="17" spans="1:15" ht="102" x14ac:dyDescent="0.2">
      <c r="A17" s="24">
        <v>15</v>
      </c>
      <c r="B17" s="32" t="s">
        <v>35</v>
      </c>
      <c r="C17" s="32" t="s">
        <v>6</v>
      </c>
      <c r="D17" s="32">
        <v>6</v>
      </c>
      <c r="E17" s="33">
        <v>7872</v>
      </c>
      <c r="F17" s="31">
        <f t="shared" si="0"/>
        <v>47232</v>
      </c>
      <c r="G17" s="30" t="s">
        <v>45</v>
      </c>
      <c r="H17" s="7"/>
      <c r="I17" s="7"/>
      <c r="J17" s="9"/>
      <c r="K17" s="9"/>
      <c r="L17" s="8"/>
      <c r="M17" s="9"/>
      <c r="N17" s="9"/>
      <c r="O17" s="10"/>
    </row>
    <row r="18" spans="1:15" s="4" customFormat="1" ht="89.25" x14ac:dyDescent="0.2">
      <c r="A18" s="25">
        <v>16</v>
      </c>
      <c r="B18" s="32" t="s">
        <v>36</v>
      </c>
      <c r="C18" s="32" t="s">
        <v>7</v>
      </c>
      <c r="D18" s="32">
        <v>62</v>
      </c>
      <c r="E18" s="33">
        <v>20999</v>
      </c>
      <c r="F18" s="31">
        <f t="shared" si="0"/>
        <v>1301938</v>
      </c>
      <c r="G18" s="30" t="s">
        <v>45</v>
      </c>
      <c r="H18" s="7"/>
      <c r="I18" s="7"/>
      <c r="J18" s="9"/>
      <c r="K18" s="9"/>
      <c r="L18" s="8"/>
      <c r="M18" s="9"/>
      <c r="N18" s="9"/>
      <c r="O18" s="10"/>
    </row>
    <row r="19" spans="1:15" ht="63.75" x14ac:dyDescent="0.2">
      <c r="A19" s="24">
        <v>17</v>
      </c>
      <c r="B19" s="32" t="s">
        <v>54</v>
      </c>
      <c r="C19" s="32" t="s">
        <v>6</v>
      </c>
      <c r="D19" s="32">
        <v>6</v>
      </c>
      <c r="E19" s="33">
        <v>63403</v>
      </c>
      <c r="F19" s="31">
        <f t="shared" si="0"/>
        <v>380418</v>
      </c>
      <c r="G19" s="30" t="s">
        <v>45</v>
      </c>
      <c r="H19" s="7"/>
      <c r="I19" s="7"/>
      <c r="J19" s="9"/>
      <c r="K19" s="9"/>
      <c r="L19" s="8"/>
      <c r="M19" s="9"/>
      <c r="N19" s="9"/>
      <c r="O19" s="10"/>
    </row>
    <row r="20" spans="1:15" s="4" customFormat="1" ht="63.75" x14ac:dyDescent="0.2">
      <c r="A20" s="25">
        <v>18</v>
      </c>
      <c r="B20" s="32" t="s">
        <v>55</v>
      </c>
      <c r="C20" s="32" t="s">
        <v>7</v>
      </c>
      <c r="D20" s="32">
        <v>47</v>
      </c>
      <c r="E20" s="33">
        <v>314342</v>
      </c>
      <c r="F20" s="31">
        <f t="shared" si="0"/>
        <v>14774074</v>
      </c>
      <c r="G20" s="30" t="s">
        <v>45</v>
      </c>
      <c r="H20" s="7"/>
      <c r="I20" s="7"/>
      <c r="J20" s="9"/>
      <c r="K20" s="9"/>
      <c r="L20" s="8"/>
      <c r="M20" s="9"/>
      <c r="N20" s="9"/>
      <c r="O20" s="10"/>
    </row>
    <row r="21" spans="1:15" s="4" customFormat="1" ht="51" x14ac:dyDescent="0.2">
      <c r="A21" s="24">
        <v>19</v>
      </c>
      <c r="B21" s="32" t="s">
        <v>56</v>
      </c>
      <c r="C21" s="32" t="s">
        <v>7</v>
      </c>
      <c r="D21" s="32">
        <v>64</v>
      </c>
      <c r="E21" s="33">
        <v>60447</v>
      </c>
      <c r="F21" s="31">
        <f t="shared" si="0"/>
        <v>3868608</v>
      </c>
      <c r="G21" s="30" t="s">
        <v>45</v>
      </c>
      <c r="H21" s="7"/>
      <c r="I21" s="7"/>
      <c r="J21" s="9"/>
      <c r="K21" s="9"/>
      <c r="L21" s="8"/>
      <c r="M21" s="9"/>
      <c r="N21" s="9"/>
      <c r="O21" s="10"/>
    </row>
    <row r="22" spans="1:15" s="4" customFormat="1" ht="51" x14ac:dyDescent="0.2">
      <c r="A22" s="25">
        <v>20</v>
      </c>
      <c r="B22" s="32" t="s">
        <v>57</v>
      </c>
      <c r="C22" s="32" t="s">
        <v>7</v>
      </c>
      <c r="D22" s="32">
        <v>10</v>
      </c>
      <c r="E22" s="32">
        <v>1133340</v>
      </c>
      <c r="F22" s="31">
        <f t="shared" si="0"/>
        <v>11333400</v>
      </c>
      <c r="G22" s="30" t="s">
        <v>45</v>
      </c>
      <c r="H22" s="7"/>
      <c r="I22" s="7"/>
      <c r="J22" s="9"/>
      <c r="K22" s="9"/>
      <c r="L22" s="8"/>
      <c r="M22" s="9"/>
      <c r="N22" s="9"/>
      <c r="O22" s="10"/>
    </row>
    <row r="23" spans="1:15" ht="51" x14ac:dyDescent="0.2">
      <c r="A23" s="24">
        <v>21</v>
      </c>
      <c r="B23" s="32" t="s">
        <v>58</v>
      </c>
      <c r="C23" s="32" t="s">
        <v>7</v>
      </c>
      <c r="D23" s="32">
        <v>57</v>
      </c>
      <c r="E23" s="33">
        <v>60447</v>
      </c>
      <c r="F23" s="31">
        <f t="shared" si="0"/>
        <v>3445479</v>
      </c>
      <c r="G23" s="30" t="s">
        <v>45</v>
      </c>
      <c r="H23" s="7"/>
      <c r="I23" s="7"/>
      <c r="J23" s="9"/>
      <c r="K23" s="9"/>
      <c r="L23" s="8"/>
      <c r="M23" s="9"/>
      <c r="N23" s="9"/>
      <c r="O23" s="10"/>
    </row>
    <row r="24" spans="1:15" s="4" customFormat="1" ht="38.25" x14ac:dyDescent="0.2">
      <c r="A24" s="25">
        <v>22</v>
      </c>
      <c r="B24" s="32" t="s">
        <v>37</v>
      </c>
      <c r="C24" s="32" t="s">
        <v>7</v>
      </c>
      <c r="D24" s="32">
        <v>16</v>
      </c>
      <c r="E24" s="33">
        <v>785853</v>
      </c>
      <c r="F24" s="31">
        <f t="shared" si="0"/>
        <v>12573648</v>
      </c>
      <c r="G24" s="30" t="s">
        <v>45</v>
      </c>
      <c r="H24" s="7"/>
      <c r="I24" s="7"/>
      <c r="J24" s="9"/>
      <c r="K24" s="9"/>
      <c r="L24" s="8"/>
      <c r="M24" s="9"/>
      <c r="N24" s="9"/>
      <c r="O24" s="10"/>
    </row>
    <row r="25" spans="1:15" s="4" customFormat="1" ht="38.25" x14ac:dyDescent="0.2">
      <c r="A25" s="24">
        <v>23</v>
      </c>
      <c r="B25" s="32" t="s">
        <v>38</v>
      </c>
      <c r="C25" s="32" t="s">
        <v>7</v>
      </c>
      <c r="D25" s="32">
        <v>124</v>
      </c>
      <c r="E25" s="33">
        <v>26190</v>
      </c>
      <c r="F25" s="31">
        <f t="shared" si="0"/>
        <v>3247560</v>
      </c>
      <c r="G25" s="30" t="s">
        <v>45</v>
      </c>
      <c r="H25" s="7"/>
      <c r="I25" s="7"/>
      <c r="J25" s="9"/>
      <c r="K25" s="9"/>
      <c r="L25" s="8"/>
      <c r="M25" s="9"/>
      <c r="N25" s="9"/>
      <c r="O25" s="10"/>
    </row>
    <row r="26" spans="1:15" s="4" customFormat="1" ht="63.75" x14ac:dyDescent="0.2">
      <c r="A26" s="25">
        <v>24</v>
      </c>
      <c r="B26" s="32" t="s">
        <v>59</v>
      </c>
      <c r="C26" s="32" t="s">
        <v>7</v>
      </c>
      <c r="D26" s="32">
        <v>12</v>
      </c>
      <c r="E26" s="33">
        <v>67899</v>
      </c>
      <c r="F26" s="31">
        <f t="shared" si="0"/>
        <v>814788</v>
      </c>
      <c r="G26" s="30" t="s">
        <v>45</v>
      </c>
      <c r="H26" s="7"/>
      <c r="I26" s="7"/>
      <c r="J26" s="9"/>
      <c r="K26" s="9"/>
      <c r="L26" s="8"/>
      <c r="M26" s="9"/>
      <c r="N26" s="9"/>
      <c r="O26" s="10"/>
    </row>
    <row r="27" spans="1:15" ht="63.75" x14ac:dyDescent="0.2">
      <c r="A27" s="24">
        <v>25</v>
      </c>
      <c r="B27" s="32" t="s">
        <v>60</v>
      </c>
      <c r="C27" s="32" t="s">
        <v>7</v>
      </c>
      <c r="D27" s="32">
        <v>12</v>
      </c>
      <c r="E27" s="33">
        <v>67899</v>
      </c>
      <c r="F27" s="31">
        <f t="shared" si="0"/>
        <v>814788</v>
      </c>
      <c r="G27" s="30" t="s">
        <v>45</v>
      </c>
      <c r="H27" s="7"/>
      <c r="I27" s="7"/>
      <c r="J27" s="9"/>
      <c r="K27" s="9"/>
      <c r="L27" s="8"/>
      <c r="M27" s="9"/>
      <c r="N27" s="9"/>
      <c r="O27" s="10"/>
    </row>
    <row r="28" spans="1:15" s="4" customFormat="1" ht="51" x14ac:dyDescent="0.2">
      <c r="A28" s="25">
        <v>26</v>
      </c>
      <c r="B28" s="32" t="s">
        <v>61</v>
      </c>
      <c r="C28" s="32" t="s">
        <v>7</v>
      </c>
      <c r="D28" s="32">
        <v>30</v>
      </c>
      <c r="E28" s="33">
        <v>64978</v>
      </c>
      <c r="F28" s="31">
        <f t="shared" si="0"/>
        <v>1949340</v>
      </c>
      <c r="G28" s="30" t="s">
        <v>45</v>
      </c>
      <c r="H28" s="7"/>
      <c r="I28" s="7"/>
      <c r="J28" s="9"/>
      <c r="K28" s="9"/>
      <c r="L28" s="8"/>
      <c r="M28" s="9"/>
      <c r="N28" s="9"/>
      <c r="O28" s="10"/>
    </row>
    <row r="29" spans="1:15" s="4" customFormat="1" ht="51" x14ac:dyDescent="0.2">
      <c r="A29" s="24">
        <v>27</v>
      </c>
      <c r="B29" s="32" t="s">
        <v>62</v>
      </c>
      <c r="C29" s="32" t="s">
        <v>7</v>
      </c>
      <c r="D29" s="32">
        <v>149</v>
      </c>
      <c r="E29" s="33">
        <v>25774</v>
      </c>
      <c r="F29" s="31">
        <f t="shared" si="0"/>
        <v>3840326</v>
      </c>
      <c r="G29" s="30" t="s">
        <v>45</v>
      </c>
      <c r="H29" s="7">
        <v>3840326</v>
      </c>
      <c r="I29" s="7"/>
      <c r="J29" s="9"/>
      <c r="K29" s="9"/>
      <c r="L29" s="8"/>
      <c r="M29" s="9"/>
      <c r="N29" s="9"/>
      <c r="O29" s="10"/>
    </row>
    <row r="30" spans="1:15" s="4" customFormat="1" ht="102" x14ac:dyDescent="0.2">
      <c r="A30" s="25">
        <v>28</v>
      </c>
      <c r="B30" s="32" t="s">
        <v>63</v>
      </c>
      <c r="C30" s="32" t="s">
        <v>7</v>
      </c>
      <c r="D30" s="32">
        <v>33</v>
      </c>
      <c r="E30" s="33">
        <v>698438</v>
      </c>
      <c r="F30" s="31">
        <f t="shared" si="0"/>
        <v>23048454</v>
      </c>
      <c r="G30" s="30" t="s">
        <v>45</v>
      </c>
      <c r="H30" s="7">
        <v>23048454</v>
      </c>
      <c r="I30" s="7"/>
      <c r="J30" s="9"/>
      <c r="K30" s="9"/>
      <c r="L30" s="8"/>
      <c r="M30" s="9"/>
      <c r="N30" s="9"/>
      <c r="O30" s="10"/>
    </row>
    <row r="31" spans="1:15" ht="76.5" x14ac:dyDescent="0.2">
      <c r="A31" s="24">
        <v>29</v>
      </c>
      <c r="B31" s="32" t="s">
        <v>64</v>
      </c>
      <c r="C31" s="32" t="s">
        <v>7</v>
      </c>
      <c r="D31" s="32">
        <v>72</v>
      </c>
      <c r="E31" s="33">
        <v>581000</v>
      </c>
      <c r="F31" s="31">
        <f t="shared" si="0"/>
        <v>41832000</v>
      </c>
      <c r="G31" s="30" t="s">
        <v>45</v>
      </c>
      <c r="H31" s="7">
        <v>41832000</v>
      </c>
      <c r="I31" s="7"/>
      <c r="J31" s="9"/>
      <c r="K31" s="9"/>
      <c r="L31" s="8"/>
      <c r="M31" s="9"/>
      <c r="N31" s="9"/>
      <c r="O31" s="10"/>
    </row>
    <row r="32" spans="1:15" s="4" customFormat="1" ht="51" x14ac:dyDescent="0.2">
      <c r="A32" s="25">
        <v>30</v>
      </c>
      <c r="B32" s="32" t="s">
        <v>65</v>
      </c>
      <c r="C32" s="32" t="s">
        <v>7</v>
      </c>
      <c r="D32" s="32">
        <v>117</v>
      </c>
      <c r="E32" s="33">
        <v>14496</v>
      </c>
      <c r="F32" s="31">
        <f t="shared" si="0"/>
        <v>1696032</v>
      </c>
      <c r="G32" s="30" t="s">
        <v>45</v>
      </c>
      <c r="H32" s="7">
        <v>1696032</v>
      </c>
      <c r="I32" s="7"/>
      <c r="J32" s="9"/>
      <c r="K32" s="9"/>
      <c r="L32" s="8"/>
      <c r="M32" s="9"/>
      <c r="N32" s="9"/>
      <c r="O32" s="10"/>
    </row>
    <row r="33" spans="1:15" s="4" customFormat="1" ht="51" x14ac:dyDescent="0.2">
      <c r="A33" s="24">
        <v>31</v>
      </c>
      <c r="B33" s="32" t="s">
        <v>66</v>
      </c>
      <c r="C33" s="32" t="s">
        <v>7</v>
      </c>
      <c r="D33" s="32">
        <v>10</v>
      </c>
      <c r="E33" s="33">
        <v>1011114</v>
      </c>
      <c r="F33" s="31">
        <f t="shared" si="0"/>
        <v>10111140</v>
      </c>
      <c r="G33" s="30" t="s">
        <v>45</v>
      </c>
      <c r="H33" s="7">
        <v>10111140</v>
      </c>
      <c r="I33" s="7"/>
      <c r="J33" s="9"/>
      <c r="K33" s="9"/>
      <c r="L33" s="8"/>
      <c r="M33" s="9"/>
      <c r="N33" s="9"/>
      <c r="O33" s="10"/>
    </row>
    <row r="34" spans="1:15" s="4" customFormat="1" ht="51" x14ac:dyDescent="0.2">
      <c r="A34" s="25">
        <v>32</v>
      </c>
      <c r="B34" s="32" t="s">
        <v>67</v>
      </c>
      <c r="C34" s="32" t="s">
        <v>7</v>
      </c>
      <c r="D34" s="32">
        <v>47</v>
      </c>
      <c r="E34" s="33">
        <v>465664</v>
      </c>
      <c r="F34" s="31">
        <f t="shared" si="0"/>
        <v>21886208</v>
      </c>
      <c r="G34" s="30" t="s">
        <v>45</v>
      </c>
      <c r="H34" s="7">
        <v>21886208</v>
      </c>
      <c r="I34" s="7"/>
      <c r="J34" s="9"/>
      <c r="K34" s="9"/>
      <c r="L34" s="8"/>
      <c r="M34" s="9"/>
      <c r="N34" s="9"/>
      <c r="O34" s="10"/>
    </row>
    <row r="35" spans="1:15" ht="25.5" x14ac:dyDescent="0.2">
      <c r="A35" s="24">
        <v>33</v>
      </c>
      <c r="B35" s="32" t="s">
        <v>39</v>
      </c>
      <c r="C35" s="32" t="s">
        <v>7</v>
      </c>
      <c r="D35" s="32">
        <v>2</v>
      </c>
      <c r="E35" s="33">
        <v>541409</v>
      </c>
      <c r="F35" s="31">
        <f t="shared" si="0"/>
        <v>1082818</v>
      </c>
      <c r="G35" s="30" t="s">
        <v>45</v>
      </c>
      <c r="H35" s="7">
        <v>1082818</v>
      </c>
      <c r="I35" s="7"/>
      <c r="J35" s="9"/>
      <c r="K35" s="9"/>
      <c r="L35" s="8"/>
      <c r="M35" s="9"/>
      <c r="N35" s="10"/>
      <c r="O35" s="10"/>
    </row>
    <row r="36" spans="1:15" s="4" customFormat="1" ht="51" x14ac:dyDescent="0.2">
      <c r="A36" s="25">
        <v>34</v>
      </c>
      <c r="B36" s="32" t="s">
        <v>68</v>
      </c>
      <c r="C36" s="32" t="s">
        <v>7</v>
      </c>
      <c r="D36" s="32">
        <v>20</v>
      </c>
      <c r="E36" s="33">
        <v>55640</v>
      </c>
      <c r="F36" s="31">
        <f t="shared" si="0"/>
        <v>1112800</v>
      </c>
      <c r="G36" s="30" t="s">
        <v>45</v>
      </c>
      <c r="H36" s="7">
        <v>1112800</v>
      </c>
      <c r="I36" s="7"/>
      <c r="J36" s="9"/>
      <c r="K36" s="9"/>
      <c r="L36" s="8"/>
      <c r="M36" s="9"/>
      <c r="N36" s="9"/>
      <c r="O36" s="10"/>
    </row>
    <row r="37" spans="1:15" ht="38.25" x14ac:dyDescent="0.2">
      <c r="A37" s="24">
        <v>35</v>
      </c>
      <c r="B37" s="32" t="s">
        <v>69</v>
      </c>
      <c r="C37" s="32" t="s">
        <v>7</v>
      </c>
      <c r="D37" s="32">
        <v>10</v>
      </c>
      <c r="E37" s="33">
        <v>17200</v>
      </c>
      <c r="F37" s="31">
        <f t="shared" si="0"/>
        <v>172000</v>
      </c>
      <c r="G37" s="30" t="s">
        <v>45</v>
      </c>
      <c r="H37" s="7">
        <v>172000</v>
      </c>
      <c r="I37" s="7"/>
      <c r="J37" s="9"/>
      <c r="K37" s="9"/>
      <c r="L37" s="8"/>
      <c r="M37" s="9"/>
      <c r="N37" s="10"/>
      <c r="O37" s="10"/>
    </row>
    <row r="38" spans="1:15" s="4" customFormat="1" ht="44.25" customHeight="1" x14ac:dyDescent="0.2">
      <c r="A38" s="25">
        <v>36</v>
      </c>
      <c r="B38" s="34" t="s">
        <v>70</v>
      </c>
      <c r="C38" s="32" t="s">
        <v>6</v>
      </c>
      <c r="D38" s="32">
        <v>4</v>
      </c>
      <c r="E38" s="33">
        <v>4200</v>
      </c>
      <c r="F38" s="31">
        <f t="shared" si="0"/>
        <v>16800</v>
      </c>
      <c r="G38" s="30" t="s">
        <v>45</v>
      </c>
      <c r="H38" s="38"/>
      <c r="I38" s="7"/>
      <c r="J38" s="9"/>
      <c r="K38" s="7">
        <v>16760</v>
      </c>
      <c r="L38" s="8"/>
      <c r="M38" s="9"/>
      <c r="N38" s="9"/>
      <c r="O38" s="10"/>
    </row>
    <row r="39" spans="1:15" s="4" customFormat="1" ht="51" x14ac:dyDescent="0.2">
      <c r="A39" s="24">
        <v>37</v>
      </c>
      <c r="B39" s="34" t="s">
        <v>71</v>
      </c>
      <c r="C39" s="32" t="s">
        <v>6</v>
      </c>
      <c r="D39" s="32">
        <v>3</v>
      </c>
      <c r="E39" s="33">
        <v>8900</v>
      </c>
      <c r="F39" s="31">
        <f t="shared" si="0"/>
        <v>26700</v>
      </c>
      <c r="G39" s="30" t="s">
        <v>45</v>
      </c>
      <c r="H39" s="38"/>
      <c r="I39" s="7"/>
      <c r="J39" s="9"/>
      <c r="K39" s="7">
        <v>26700</v>
      </c>
      <c r="L39" s="8"/>
      <c r="M39" s="9"/>
      <c r="N39" s="10"/>
      <c r="O39" s="10"/>
    </row>
    <row r="40" spans="1:15" s="4" customFormat="1" ht="38.25" x14ac:dyDescent="0.2">
      <c r="A40" s="25">
        <v>38</v>
      </c>
      <c r="B40" s="34" t="s">
        <v>72</v>
      </c>
      <c r="C40" s="32" t="s">
        <v>6</v>
      </c>
      <c r="D40" s="32">
        <v>3</v>
      </c>
      <c r="E40" s="33">
        <v>4200</v>
      </c>
      <c r="F40" s="31">
        <f t="shared" si="0"/>
        <v>12600</v>
      </c>
      <c r="G40" s="30" t="s">
        <v>45</v>
      </c>
      <c r="H40" s="38"/>
      <c r="I40" s="7"/>
      <c r="J40" s="9"/>
      <c r="K40" s="7">
        <v>12600</v>
      </c>
      <c r="L40" s="8"/>
      <c r="M40" s="9"/>
      <c r="N40" s="9"/>
      <c r="O40" s="10"/>
    </row>
    <row r="41" spans="1:15" ht="38.25" x14ac:dyDescent="0.2">
      <c r="A41" s="24">
        <v>39</v>
      </c>
      <c r="B41" s="34" t="s">
        <v>73</v>
      </c>
      <c r="C41" s="32" t="s">
        <v>6</v>
      </c>
      <c r="D41" s="32">
        <v>5</v>
      </c>
      <c r="E41" s="33">
        <v>23228</v>
      </c>
      <c r="F41" s="31">
        <f t="shared" si="0"/>
        <v>116140</v>
      </c>
      <c r="G41" s="30" t="s">
        <v>45</v>
      </c>
      <c r="H41" s="7"/>
      <c r="I41" s="7"/>
      <c r="J41" s="9"/>
      <c r="K41" s="9"/>
      <c r="L41" s="8"/>
      <c r="M41" s="9"/>
      <c r="N41" s="10"/>
      <c r="O41" s="10"/>
    </row>
    <row r="42" spans="1:15" s="4" customFormat="1" ht="25.5" x14ac:dyDescent="0.2">
      <c r="A42" s="25">
        <v>40</v>
      </c>
      <c r="B42" s="32" t="s">
        <v>74</v>
      </c>
      <c r="C42" s="32" t="s">
        <v>6</v>
      </c>
      <c r="D42" s="32">
        <v>5</v>
      </c>
      <c r="E42" s="33">
        <v>23228</v>
      </c>
      <c r="F42" s="31">
        <f t="shared" si="0"/>
        <v>116140</v>
      </c>
      <c r="G42" s="30" t="s">
        <v>45</v>
      </c>
      <c r="H42" s="7"/>
      <c r="I42" s="7"/>
      <c r="J42" s="9"/>
      <c r="K42" s="9"/>
      <c r="L42" s="8"/>
      <c r="M42" s="9"/>
      <c r="N42" s="9"/>
      <c r="O42" s="10"/>
    </row>
    <row r="43" spans="1:15" s="4" customFormat="1" ht="25.5" x14ac:dyDescent="0.2">
      <c r="A43" s="24">
        <v>41</v>
      </c>
      <c r="B43" s="32" t="s">
        <v>75</v>
      </c>
      <c r="C43" s="32" t="s">
        <v>6</v>
      </c>
      <c r="D43" s="32">
        <v>5</v>
      </c>
      <c r="E43" s="33">
        <v>23228</v>
      </c>
      <c r="F43" s="31">
        <f t="shared" si="0"/>
        <v>116140</v>
      </c>
      <c r="G43" s="30" t="s">
        <v>45</v>
      </c>
      <c r="H43" s="7"/>
      <c r="I43" s="7"/>
      <c r="J43" s="9"/>
      <c r="K43" s="9"/>
      <c r="L43" s="8"/>
      <c r="M43" s="9"/>
      <c r="N43" s="10"/>
      <c r="O43" s="10"/>
    </row>
    <row r="44" spans="1:15" s="4" customFormat="1" ht="38.25" x14ac:dyDescent="0.2">
      <c r="A44" s="25">
        <v>42</v>
      </c>
      <c r="B44" s="32" t="s">
        <v>76</v>
      </c>
      <c r="C44" s="32" t="s">
        <v>6</v>
      </c>
      <c r="D44" s="32">
        <v>2</v>
      </c>
      <c r="E44" s="33">
        <v>72547</v>
      </c>
      <c r="F44" s="31">
        <f t="shared" si="0"/>
        <v>145094</v>
      </c>
      <c r="G44" s="30" t="s">
        <v>45</v>
      </c>
      <c r="H44" s="7"/>
      <c r="I44" s="7"/>
      <c r="J44" s="9"/>
      <c r="K44" s="9"/>
      <c r="L44" s="8"/>
      <c r="M44" s="9"/>
      <c r="N44" s="9"/>
      <c r="O44" s="10"/>
    </row>
    <row r="45" spans="1:15" ht="38.25" x14ac:dyDescent="0.2">
      <c r="A45" s="24">
        <v>43</v>
      </c>
      <c r="B45" s="32" t="s">
        <v>77</v>
      </c>
      <c r="C45" s="32" t="s">
        <v>6</v>
      </c>
      <c r="D45" s="32">
        <v>2</v>
      </c>
      <c r="E45" s="33">
        <v>72547</v>
      </c>
      <c r="F45" s="31">
        <f t="shared" si="0"/>
        <v>145094</v>
      </c>
      <c r="G45" s="30" t="s">
        <v>45</v>
      </c>
      <c r="H45" s="5"/>
      <c r="I45" s="5"/>
      <c r="J45" s="9"/>
      <c r="K45" s="9"/>
      <c r="L45" s="8"/>
      <c r="M45" s="9"/>
      <c r="N45" s="10"/>
      <c r="O45" s="10"/>
    </row>
    <row r="46" spans="1:15" s="4" customFormat="1" ht="38.25" x14ac:dyDescent="0.2">
      <c r="A46" s="25">
        <v>44</v>
      </c>
      <c r="B46" s="32" t="s">
        <v>78</v>
      </c>
      <c r="C46" s="32" t="s">
        <v>6</v>
      </c>
      <c r="D46" s="32">
        <v>2</v>
      </c>
      <c r="E46" s="33">
        <v>21043</v>
      </c>
      <c r="F46" s="31">
        <f t="shared" si="0"/>
        <v>42086</v>
      </c>
      <c r="G46" s="30" t="s">
        <v>45</v>
      </c>
      <c r="H46" s="5"/>
      <c r="I46" s="5"/>
      <c r="J46" s="9"/>
      <c r="K46" s="9"/>
      <c r="L46" s="8"/>
      <c r="M46" s="9"/>
      <c r="N46" s="9"/>
      <c r="O46" s="10"/>
    </row>
    <row r="47" spans="1:15" s="4" customFormat="1" ht="38.25" x14ac:dyDescent="0.2">
      <c r="A47" s="24">
        <v>45</v>
      </c>
      <c r="B47" s="32" t="s">
        <v>79</v>
      </c>
      <c r="C47" s="32" t="s">
        <v>6</v>
      </c>
      <c r="D47" s="32">
        <v>2</v>
      </c>
      <c r="E47" s="33">
        <v>44359</v>
      </c>
      <c r="F47" s="31">
        <f t="shared" si="0"/>
        <v>88718</v>
      </c>
      <c r="G47" s="30" t="s">
        <v>45</v>
      </c>
      <c r="H47" s="5"/>
      <c r="I47" s="5"/>
      <c r="J47" s="9"/>
      <c r="K47" s="9"/>
      <c r="L47" s="8"/>
      <c r="M47" s="9"/>
      <c r="N47" s="9"/>
      <c r="O47" s="10"/>
    </row>
    <row r="48" spans="1:15" s="4" customFormat="1" ht="38.25" x14ac:dyDescent="0.2">
      <c r="A48" s="25">
        <v>46</v>
      </c>
      <c r="B48" s="32" t="s">
        <v>80</v>
      </c>
      <c r="C48" s="32" t="s">
        <v>6</v>
      </c>
      <c r="D48" s="32">
        <v>4</v>
      </c>
      <c r="E48" s="33">
        <v>29303</v>
      </c>
      <c r="F48" s="31">
        <f t="shared" si="0"/>
        <v>117212</v>
      </c>
      <c r="G48" s="30" t="s">
        <v>45</v>
      </c>
      <c r="H48" s="5"/>
      <c r="I48" s="5"/>
      <c r="J48" s="9"/>
      <c r="K48" s="9"/>
      <c r="L48" s="8"/>
      <c r="M48" s="9"/>
      <c r="N48" s="9"/>
      <c r="O48" s="10"/>
    </row>
    <row r="49" spans="1:15" ht="38.25" x14ac:dyDescent="0.2">
      <c r="A49" s="24">
        <v>47</v>
      </c>
      <c r="B49" s="32" t="s">
        <v>81</v>
      </c>
      <c r="C49" s="32" t="s">
        <v>7</v>
      </c>
      <c r="D49" s="32">
        <v>2</v>
      </c>
      <c r="E49" s="33">
        <v>23715</v>
      </c>
      <c r="F49" s="31">
        <f t="shared" si="0"/>
        <v>47430</v>
      </c>
      <c r="G49" s="30" t="s">
        <v>45</v>
      </c>
      <c r="H49" s="5"/>
      <c r="I49" s="5"/>
      <c r="J49" s="9"/>
      <c r="K49" s="9"/>
      <c r="L49" s="8"/>
      <c r="M49" s="9"/>
      <c r="N49" s="9"/>
      <c r="O49" s="10"/>
    </row>
    <row r="50" spans="1:15" s="4" customFormat="1" ht="25.5" x14ac:dyDescent="0.2">
      <c r="A50" s="25">
        <v>48</v>
      </c>
      <c r="B50" s="32" t="s">
        <v>82</v>
      </c>
      <c r="C50" s="32" t="s">
        <v>7</v>
      </c>
      <c r="D50" s="32">
        <v>3</v>
      </c>
      <c r="E50" s="33">
        <v>57441</v>
      </c>
      <c r="F50" s="31">
        <f t="shared" si="0"/>
        <v>172323</v>
      </c>
      <c r="G50" s="30" t="s">
        <v>45</v>
      </c>
      <c r="H50" s="5"/>
      <c r="I50" s="5"/>
      <c r="J50" s="9"/>
      <c r="K50" s="9"/>
      <c r="L50" s="8"/>
      <c r="M50" s="9"/>
      <c r="N50" s="10"/>
      <c r="O50" s="10"/>
    </row>
    <row r="51" spans="1:15" s="4" customFormat="1" ht="38.25" x14ac:dyDescent="0.2">
      <c r="A51" s="24">
        <v>49</v>
      </c>
      <c r="B51" s="32" t="s">
        <v>83</v>
      </c>
      <c r="C51" s="32" t="s">
        <v>7</v>
      </c>
      <c r="D51" s="32">
        <v>4</v>
      </c>
      <c r="E51" s="33">
        <v>148931</v>
      </c>
      <c r="F51" s="31">
        <f t="shared" si="0"/>
        <v>595724</v>
      </c>
      <c r="G51" s="30" t="s">
        <v>45</v>
      </c>
      <c r="H51" s="5"/>
      <c r="I51" s="5"/>
      <c r="J51" s="9"/>
      <c r="K51" s="9"/>
      <c r="L51" s="8"/>
      <c r="M51" s="9"/>
      <c r="N51" s="9"/>
      <c r="O51" s="10"/>
    </row>
    <row r="52" spans="1:15" ht="38.25" x14ac:dyDescent="0.2">
      <c r="A52" s="25">
        <v>50</v>
      </c>
      <c r="B52" s="32" t="s">
        <v>84</v>
      </c>
      <c r="C52" s="32" t="s">
        <v>7</v>
      </c>
      <c r="D52" s="32">
        <v>4</v>
      </c>
      <c r="E52" s="32">
        <v>35542</v>
      </c>
      <c r="F52" s="31">
        <f t="shared" si="0"/>
        <v>142168</v>
      </c>
      <c r="G52" s="30" t="s">
        <v>45</v>
      </c>
      <c r="H52" s="5"/>
      <c r="I52" s="5"/>
      <c r="J52" s="9"/>
      <c r="K52" s="9"/>
      <c r="L52" s="8"/>
      <c r="M52" s="9"/>
      <c r="N52" s="10"/>
      <c r="O52" s="10"/>
    </row>
    <row r="53" spans="1:15" s="4" customFormat="1" ht="38.25" x14ac:dyDescent="0.2">
      <c r="A53" s="24">
        <v>51</v>
      </c>
      <c r="B53" s="32" t="s">
        <v>85</v>
      </c>
      <c r="C53" s="32" t="s">
        <v>7</v>
      </c>
      <c r="D53" s="32">
        <v>880</v>
      </c>
      <c r="E53" s="32">
        <v>31292</v>
      </c>
      <c r="F53" s="31">
        <f t="shared" si="0"/>
        <v>27536960</v>
      </c>
      <c r="G53" s="30" t="s">
        <v>45</v>
      </c>
      <c r="H53" s="5"/>
      <c r="I53" s="5"/>
      <c r="J53" s="9"/>
      <c r="K53" s="9"/>
      <c r="L53" s="8"/>
      <c r="M53" s="9"/>
      <c r="N53" s="9"/>
      <c r="O53" s="10"/>
    </row>
    <row r="54" spans="1:15" s="4" customFormat="1" ht="25.5" x14ac:dyDescent="0.2">
      <c r="A54" s="25">
        <v>52</v>
      </c>
      <c r="B54" s="32" t="s">
        <v>86</v>
      </c>
      <c r="C54" s="32" t="s">
        <v>7</v>
      </c>
      <c r="D54" s="32">
        <v>490</v>
      </c>
      <c r="E54" s="32">
        <v>20000</v>
      </c>
      <c r="F54" s="31">
        <f t="shared" si="0"/>
        <v>9800000</v>
      </c>
      <c r="G54" s="30" t="s">
        <v>45</v>
      </c>
      <c r="H54" s="38"/>
      <c r="I54" s="38"/>
      <c r="J54" s="5">
        <v>9800000</v>
      </c>
      <c r="K54" s="9"/>
      <c r="L54" s="8"/>
      <c r="M54" s="9"/>
      <c r="N54" s="9"/>
      <c r="O54" s="10"/>
    </row>
    <row r="55" spans="1:15" s="4" customFormat="1" ht="36" customHeight="1" x14ac:dyDescent="0.2">
      <c r="A55" s="24">
        <v>53</v>
      </c>
      <c r="B55" s="32" t="s">
        <v>87</v>
      </c>
      <c r="C55" s="32" t="s">
        <v>7</v>
      </c>
      <c r="D55" s="32">
        <v>300</v>
      </c>
      <c r="E55" s="32">
        <v>41600</v>
      </c>
      <c r="F55" s="31">
        <f t="shared" si="0"/>
        <v>12480000</v>
      </c>
      <c r="G55" s="30" t="s">
        <v>45</v>
      </c>
      <c r="H55" s="38"/>
      <c r="I55" s="5"/>
      <c r="J55" s="5">
        <v>12480000</v>
      </c>
      <c r="K55" s="9"/>
      <c r="L55" s="8"/>
      <c r="M55" s="9"/>
      <c r="N55" s="9"/>
      <c r="O55" s="10"/>
    </row>
    <row r="56" spans="1:15" ht="38.25" x14ac:dyDescent="0.2">
      <c r="A56" s="25">
        <v>54</v>
      </c>
      <c r="B56" s="32" t="s">
        <v>88</v>
      </c>
      <c r="C56" s="32" t="s">
        <v>6</v>
      </c>
      <c r="D56" s="32">
        <v>13</v>
      </c>
      <c r="E56" s="32">
        <v>861350</v>
      </c>
      <c r="F56" s="31">
        <f t="shared" si="0"/>
        <v>11197550</v>
      </c>
      <c r="G56" s="30" t="s">
        <v>45</v>
      </c>
      <c r="H56" s="38"/>
      <c r="I56" s="7"/>
      <c r="J56" s="9"/>
      <c r="K56" s="9"/>
      <c r="L56" s="7">
        <v>11197550</v>
      </c>
      <c r="M56" s="9"/>
      <c r="N56" s="10"/>
      <c r="O56" s="10"/>
    </row>
    <row r="57" spans="1:15" s="4" customFormat="1" ht="38.25" x14ac:dyDescent="0.2">
      <c r="A57" s="24">
        <v>55</v>
      </c>
      <c r="B57" s="32" t="s">
        <v>9</v>
      </c>
      <c r="C57" s="32" t="s">
        <v>7</v>
      </c>
      <c r="D57" s="32">
        <v>3</v>
      </c>
      <c r="E57" s="32">
        <v>536254</v>
      </c>
      <c r="F57" s="31">
        <f t="shared" si="0"/>
        <v>1608762</v>
      </c>
      <c r="G57" s="30" t="s">
        <v>45</v>
      </c>
      <c r="H57" s="38"/>
      <c r="I57" s="7"/>
      <c r="J57" s="9"/>
      <c r="K57" s="9"/>
      <c r="L57" s="7">
        <v>1608762</v>
      </c>
      <c r="M57" s="9"/>
      <c r="N57" s="9"/>
      <c r="O57" s="10"/>
    </row>
    <row r="58" spans="1:15" ht="89.25" x14ac:dyDescent="0.2">
      <c r="A58" s="25">
        <v>56</v>
      </c>
      <c r="B58" s="32" t="s">
        <v>89</v>
      </c>
      <c r="C58" s="32" t="s">
        <v>6</v>
      </c>
      <c r="D58" s="32">
        <v>7</v>
      </c>
      <c r="E58" s="32">
        <v>872539</v>
      </c>
      <c r="F58" s="31">
        <f t="shared" si="0"/>
        <v>6107773</v>
      </c>
      <c r="G58" s="30" t="s">
        <v>45</v>
      </c>
      <c r="H58" s="5"/>
      <c r="I58" s="5"/>
      <c r="J58" s="9"/>
      <c r="K58" s="9"/>
      <c r="L58" s="8"/>
      <c r="M58" s="9"/>
      <c r="N58" s="10"/>
      <c r="O58" s="10"/>
    </row>
    <row r="59" spans="1:15" s="4" customFormat="1" ht="102" x14ac:dyDescent="0.2">
      <c r="A59" s="24">
        <v>57</v>
      </c>
      <c r="B59" s="32" t="s">
        <v>12</v>
      </c>
      <c r="C59" s="32" t="s">
        <v>7</v>
      </c>
      <c r="D59" s="32">
        <v>10</v>
      </c>
      <c r="E59" s="32">
        <v>984502</v>
      </c>
      <c r="F59" s="31">
        <f t="shared" si="0"/>
        <v>9845020</v>
      </c>
      <c r="G59" s="30" t="s">
        <v>45</v>
      </c>
      <c r="H59" s="38"/>
      <c r="I59" s="5"/>
      <c r="J59" s="9"/>
      <c r="K59" s="9"/>
      <c r="L59" s="5">
        <v>9845020</v>
      </c>
      <c r="M59" s="9"/>
      <c r="N59" s="9"/>
      <c r="O59" s="10"/>
    </row>
    <row r="60" spans="1:15" s="4" customFormat="1" ht="102" x14ac:dyDescent="0.2">
      <c r="A60" s="25">
        <v>58</v>
      </c>
      <c r="B60" s="32" t="s">
        <v>13</v>
      </c>
      <c r="C60" s="32" t="s">
        <v>7</v>
      </c>
      <c r="D60" s="32">
        <v>10</v>
      </c>
      <c r="E60" s="33">
        <v>984502</v>
      </c>
      <c r="F60" s="31">
        <f t="shared" si="0"/>
        <v>9845020</v>
      </c>
      <c r="G60" s="30" t="s">
        <v>45</v>
      </c>
      <c r="H60" s="38"/>
      <c r="I60" s="5"/>
      <c r="J60" s="9"/>
      <c r="K60" s="9"/>
      <c r="L60" s="5">
        <v>9845020</v>
      </c>
      <c r="M60" s="9"/>
      <c r="N60" s="10"/>
      <c r="O60" s="10"/>
    </row>
    <row r="61" spans="1:15" s="4" customFormat="1" ht="102" x14ac:dyDescent="0.2">
      <c r="A61" s="24">
        <v>59</v>
      </c>
      <c r="B61" s="32" t="s">
        <v>14</v>
      </c>
      <c r="C61" s="32" t="s">
        <v>7</v>
      </c>
      <c r="D61" s="32">
        <v>10</v>
      </c>
      <c r="E61" s="33">
        <v>984502</v>
      </c>
      <c r="F61" s="31">
        <f t="shared" si="0"/>
        <v>9845020</v>
      </c>
      <c r="G61" s="30" t="s">
        <v>45</v>
      </c>
      <c r="H61" s="38"/>
      <c r="I61" s="5"/>
      <c r="J61" s="9"/>
      <c r="K61" s="9"/>
      <c r="L61" s="5">
        <v>9845020</v>
      </c>
      <c r="M61" s="9"/>
      <c r="N61" s="9"/>
      <c r="O61" s="10"/>
    </row>
    <row r="62" spans="1:15" ht="102" x14ac:dyDescent="0.2">
      <c r="A62" s="25">
        <v>60</v>
      </c>
      <c r="B62" s="32" t="s">
        <v>15</v>
      </c>
      <c r="C62" s="32" t="s">
        <v>7</v>
      </c>
      <c r="D62" s="32">
        <v>10</v>
      </c>
      <c r="E62" s="33">
        <v>984502</v>
      </c>
      <c r="F62" s="31">
        <f t="shared" si="0"/>
        <v>9845020</v>
      </c>
      <c r="G62" s="30" t="s">
        <v>45</v>
      </c>
      <c r="H62" s="38"/>
      <c r="I62" s="5"/>
      <c r="J62" s="9"/>
      <c r="K62" s="9"/>
      <c r="L62" s="5">
        <v>9845020</v>
      </c>
      <c r="M62" s="9"/>
      <c r="N62" s="9"/>
      <c r="O62" s="10"/>
    </row>
    <row r="63" spans="1:15" s="4" customFormat="1" ht="89.25" x14ac:dyDescent="0.2">
      <c r="A63" s="24">
        <v>61</v>
      </c>
      <c r="B63" s="32" t="s">
        <v>16</v>
      </c>
      <c r="C63" s="32" t="s">
        <v>7</v>
      </c>
      <c r="D63" s="32">
        <v>10</v>
      </c>
      <c r="E63" s="35">
        <v>820418</v>
      </c>
      <c r="F63" s="31">
        <f t="shared" si="0"/>
        <v>8204180</v>
      </c>
      <c r="G63" s="30" t="s">
        <v>45</v>
      </c>
      <c r="H63" s="38"/>
      <c r="I63" s="5"/>
      <c r="J63" s="9"/>
      <c r="K63" s="9"/>
      <c r="L63" s="5">
        <v>8204180</v>
      </c>
      <c r="M63" s="9"/>
      <c r="N63" s="9"/>
      <c r="O63" s="10"/>
    </row>
    <row r="64" spans="1:15" s="4" customFormat="1" ht="51" x14ac:dyDescent="0.2">
      <c r="A64" s="25">
        <v>62</v>
      </c>
      <c r="B64" s="32" t="s">
        <v>10</v>
      </c>
      <c r="C64" s="32" t="s">
        <v>6</v>
      </c>
      <c r="D64" s="32">
        <v>44</v>
      </c>
      <c r="E64" s="33">
        <v>781769</v>
      </c>
      <c r="F64" s="31">
        <f t="shared" si="0"/>
        <v>34397836</v>
      </c>
      <c r="G64" s="30" t="s">
        <v>45</v>
      </c>
      <c r="H64" s="38"/>
      <c r="I64" s="5"/>
      <c r="J64" s="9"/>
      <c r="K64" s="9"/>
      <c r="L64" s="5">
        <v>34397836</v>
      </c>
      <c r="M64" s="9"/>
      <c r="N64" s="9"/>
      <c r="O64" s="10"/>
    </row>
    <row r="65" spans="1:15" s="4" customFormat="1" ht="51" x14ac:dyDescent="0.2">
      <c r="A65" s="24">
        <v>63</v>
      </c>
      <c r="B65" s="32" t="s">
        <v>11</v>
      </c>
      <c r="C65" s="32" t="s">
        <v>6</v>
      </c>
      <c r="D65" s="32">
        <v>17</v>
      </c>
      <c r="E65" s="33">
        <v>984409</v>
      </c>
      <c r="F65" s="31">
        <f t="shared" si="0"/>
        <v>16734953</v>
      </c>
      <c r="G65" s="30" t="s">
        <v>45</v>
      </c>
      <c r="H65" s="5"/>
      <c r="I65" s="5"/>
      <c r="J65" s="9"/>
      <c r="K65" s="9"/>
      <c r="L65" s="8"/>
      <c r="M65" s="9"/>
      <c r="N65" s="9"/>
      <c r="O65" s="10"/>
    </row>
    <row r="66" spans="1:15" ht="51" x14ac:dyDescent="0.2">
      <c r="A66" s="25">
        <v>64</v>
      </c>
      <c r="B66" s="32" t="s">
        <v>90</v>
      </c>
      <c r="C66" s="32" t="s">
        <v>7</v>
      </c>
      <c r="D66" s="32">
        <v>106</v>
      </c>
      <c r="E66" s="33">
        <v>192071</v>
      </c>
      <c r="F66" s="31">
        <f t="shared" si="0"/>
        <v>20359526</v>
      </c>
      <c r="G66" s="30" t="s">
        <v>45</v>
      </c>
      <c r="H66" s="5"/>
      <c r="I66" s="5"/>
      <c r="J66" s="9"/>
      <c r="K66" s="9"/>
      <c r="L66" s="8"/>
      <c r="M66" s="9"/>
      <c r="N66" s="9"/>
      <c r="O66" s="10"/>
    </row>
    <row r="67" spans="1:15" s="4" customFormat="1" ht="38.25" x14ac:dyDescent="0.2">
      <c r="A67" s="24">
        <v>65</v>
      </c>
      <c r="B67" s="32" t="s">
        <v>17</v>
      </c>
      <c r="C67" s="32" t="s">
        <v>6</v>
      </c>
      <c r="D67" s="32">
        <v>3</v>
      </c>
      <c r="E67" s="33">
        <v>3128155</v>
      </c>
      <c r="F67" s="31">
        <f t="shared" si="0"/>
        <v>9384465</v>
      </c>
      <c r="G67" s="30" t="s">
        <v>45</v>
      </c>
      <c r="H67" s="5"/>
      <c r="I67" s="5"/>
      <c r="J67" s="9"/>
      <c r="K67" s="9"/>
      <c r="L67" s="8"/>
      <c r="M67" s="9"/>
      <c r="N67" s="9"/>
      <c r="O67" s="10"/>
    </row>
    <row r="68" spans="1:15" s="4" customFormat="1" ht="38.25" x14ac:dyDescent="0.2">
      <c r="A68" s="25">
        <v>66</v>
      </c>
      <c r="B68" s="32" t="s">
        <v>18</v>
      </c>
      <c r="C68" s="32" t="s">
        <v>7</v>
      </c>
      <c r="D68" s="32">
        <v>9</v>
      </c>
      <c r="E68" s="33">
        <v>176892</v>
      </c>
      <c r="F68" s="31">
        <f t="shared" ref="F68:F90" si="1">D68*E68</f>
        <v>1592028</v>
      </c>
      <c r="G68" s="30" t="s">
        <v>45</v>
      </c>
      <c r="H68" s="5"/>
      <c r="I68" s="5"/>
      <c r="J68" s="9"/>
      <c r="K68" s="9"/>
      <c r="L68" s="8"/>
      <c r="M68" s="9"/>
      <c r="N68" s="9"/>
      <c r="O68" s="10"/>
    </row>
    <row r="69" spans="1:15" s="4" customFormat="1" ht="38.25" x14ac:dyDescent="0.2">
      <c r="A69" s="24">
        <v>67</v>
      </c>
      <c r="B69" s="32" t="s">
        <v>19</v>
      </c>
      <c r="C69" s="32" t="s">
        <v>7</v>
      </c>
      <c r="D69" s="32">
        <v>9</v>
      </c>
      <c r="E69" s="33">
        <v>246314</v>
      </c>
      <c r="F69" s="31">
        <f t="shared" si="1"/>
        <v>2216826</v>
      </c>
      <c r="G69" s="30" t="s">
        <v>45</v>
      </c>
      <c r="H69" s="5"/>
      <c r="I69" s="5"/>
      <c r="J69" s="9"/>
      <c r="K69" s="9"/>
      <c r="L69" s="8"/>
      <c r="M69" s="9"/>
      <c r="N69" s="9"/>
      <c r="O69" s="10"/>
    </row>
    <row r="70" spans="1:15" ht="51" x14ac:dyDescent="0.2">
      <c r="A70" s="25">
        <v>68</v>
      </c>
      <c r="B70" s="32" t="s">
        <v>20</v>
      </c>
      <c r="C70" s="32" t="s">
        <v>7</v>
      </c>
      <c r="D70" s="32">
        <v>10</v>
      </c>
      <c r="E70" s="33">
        <v>820476</v>
      </c>
      <c r="F70" s="31">
        <f t="shared" si="1"/>
        <v>8204760</v>
      </c>
      <c r="G70" s="30" t="s">
        <v>45</v>
      </c>
      <c r="H70" s="7"/>
      <c r="I70" s="7"/>
      <c r="J70" s="9"/>
      <c r="K70" s="9"/>
      <c r="L70" s="8"/>
      <c r="M70" s="9"/>
      <c r="N70" s="9"/>
      <c r="O70" s="10"/>
    </row>
    <row r="71" spans="1:15" s="4" customFormat="1" ht="51" x14ac:dyDescent="0.2">
      <c r="A71" s="24">
        <v>69</v>
      </c>
      <c r="B71" s="32" t="s">
        <v>21</v>
      </c>
      <c r="C71" s="32" t="s">
        <v>6</v>
      </c>
      <c r="D71" s="32">
        <v>4</v>
      </c>
      <c r="E71" s="33">
        <v>2462584</v>
      </c>
      <c r="F71" s="31">
        <f t="shared" si="1"/>
        <v>9850336</v>
      </c>
      <c r="G71" s="30" t="s">
        <v>45</v>
      </c>
      <c r="H71" s="7"/>
      <c r="I71" s="7"/>
      <c r="J71" s="9"/>
      <c r="K71" s="9"/>
      <c r="L71" s="8"/>
      <c r="M71" s="9"/>
      <c r="N71" s="9"/>
      <c r="O71" s="10"/>
    </row>
    <row r="72" spans="1:15" ht="38.25" x14ac:dyDescent="0.2">
      <c r="A72" s="25">
        <v>70</v>
      </c>
      <c r="B72" s="32" t="s">
        <v>22</v>
      </c>
      <c r="C72" s="32" t="s">
        <v>6</v>
      </c>
      <c r="D72" s="32">
        <v>1</v>
      </c>
      <c r="E72" s="33">
        <v>2889171</v>
      </c>
      <c r="F72" s="31">
        <f t="shared" si="1"/>
        <v>2889171</v>
      </c>
      <c r="G72" s="30" t="s">
        <v>45</v>
      </c>
      <c r="H72" s="7"/>
      <c r="I72" s="7"/>
      <c r="J72" s="9"/>
      <c r="K72" s="9"/>
      <c r="L72" s="8"/>
      <c r="M72" s="9"/>
      <c r="N72" s="9"/>
      <c r="O72" s="10"/>
    </row>
    <row r="73" spans="1:15" s="4" customFormat="1" ht="38.25" x14ac:dyDescent="0.2">
      <c r="A73" s="24">
        <v>71</v>
      </c>
      <c r="B73" s="32" t="s">
        <v>23</v>
      </c>
      <c r="C73" s="32" t="s">
        <v>6</v>
      </c>
      <c r="D73" s="32">
        <v>1</v>
      </c>
      <c r="E73" s="33">
        <v>10912376</v>
      </c>
      <c r="F73" s="31">
        <f t="shared" si="1"/>
        <v>10912376</v>
      </c>
      <c r="G73" s="30" t="s">
        <v>45</v>
      </c>
      <c r="H73" s="7"/>
      <c r="I73" s="7"/>
      <c r="J73" s="9"/>
      <c r="K73" s="9"/>
      <c r="L73" s="8"/>
      <c r="M73" s="9"/>
      <c r="N73" s="9"/>
      <c r="O73" s="10"/>
    </row>
    <row r="74" spans="1:15" ht="51" x14ac:dyDescent="0.2">
      <c r="A74" s="25">
        <v>72</v>
      </c>
      <c r="B74" s="32" t="s">
        <v>24</v>
      </c>
      <c r="C74" s="32" t="s">
        <v>6</v>
      </c>
      <c r="D74" s="32">
        <v>1</v>
      </c>
      <c r="E74" s="33">
        <v>6025298</v>
      </c>
      <c r="F74" s="31">
        <f t="shared" si="1"/>
        <v>6025298</v>
      </c>
      <c r="G74" s="30" t="s">
        <v>45</v>
      </c>
      <c r="H74" s="7"/>
      <c r="I74" s="7"/>
      <c r="J74" s="9"/>
      <c r="K74" s="9"/>
      <c r="L74" s="8"/>
      <c r="M74" s="9"/>
      <c r="N74" s="10"/>
      <c r="O74" s="10"/>
    </row>
    <row r="75" spans="1:15" s="4" customFormat="1" ht="38.25" x14ac:dyDescent="0.2">
      <c r="A75" s="24">
        <v>73</v>
      </c>
      <c r="B75" s="32" t="s">
        <v>91</v>
      </c>
      <c r="C75" s="32" t="s">
        <v>7</v>
      </c>
      <c r="D75" s="32">
        <v>1</v>
      </c>
      <c r="E75" s="33">
        <v>572601</v>
      </c>
      <c r="F75" s="31">
        <f t="shared" si="1"/>
        <v>572601</v>
      </c>
      <c r="G75" s="30" t="s">
        <v>45</v>
      </c>
      <c r="H75" s="7"/>
      <c r="I75" s="7"/>
      <c r="J75" s="9"/>
      <c r="K75" s="9"/>
      <c r="L75" s="8"/>
      <c r="M75" s="9"/>
      <c r="N75" s="9"/>
      <c r="O75" s="10"/>
    </row>
    <row r="76" spans="1:15" ht="38.25" x14ac:dyDescent="0.2">
      <c r="A76" s="25">
        <v>74</v>
      </c>
      <c r="B76" s="32" t="s">
        <v>25</v>
      </c>
      <c r="C76" s="32" t="s">
        <v>7</v>
      </c>
      <c r="D76" s="32">
        <v>1</v>
      </c>
      <c r="E76" s="33">
        <v>1753136</v>
      </c>
      <c r="F76" s="31">
        <f t="shared" si="1"/>
        <v>1753136</v>
      </c>
      <c r="G76" s="30" t="s">
        <v>45</v>
      </c>
      <c r="H76" s="7"/>
      <c r="I76" s="7"/>
      <c r="J76" s="9"/>
      <c r="K76" s="9"/>
      <c r="L76" s="8"/>
      <c r="M76" s="9"/>
      <c r="N76" s="10"/>
      <c r="O76" s="10"/>
    </row>
    <row r="77" spans="1:15" s="4" customFormat="1" ht="51" x14ac:dyDescent="0.2">
      <c r="A77" s="24">
        <v>75</v>
      </c>
      <c r="B77" s="32" t="s">
        <v>26</v>
      </c>
      <c r="C77" s="32" t="s">
        <v>6</v>
      </c>
      <c r="D77" s="32">
        <v>5</v>
      </c>
      <c r="E77" s="33">
        <v>749000</v>
      </c>
      <c r="F77" s="31">
        <f t="shared" si="1"/>
        <v>3745000</v>
      </c>
      <c r="G77" s="30" t="s">
        <v>45</v>
      </c>
      <c r="H77" s="7"/>
      <c r="I77" s="7"/>
      <c r="J77" s="9"/>
      <c r="K77" s="9"/>
      <c r="L77" s="8"/>
      <c r="M77" s="9"/>
      <c r="N77" s="9"/>
      <c r="O77" s="10"/>
    </row>
    <row r="78" spans="1:15" ht="38.25" x14ac:dyDescent="0.2">
      <c r="A78" s="25">
        <v>76</v>
      </c>
      <c r="B78" s="32" t="s">
        <v>92</v>
      </c>
      <c r="C78" s="32" t="s">
        <v>6</v>
      </c>
      <c r="D78" s="32">
        <v>36</v>
      </c>
      <c r="E78" s="33">
        <v>4177622</v>
      </c>
      <c r="F78" s="31">
        <f t="shared" si="1"/>
        <v>150394392</v>
      </c>
      <c r="G78" s="30" t="s">
        <v>45</v>
      </c>
      <c r="H78" s="7"/>
      <c r="I78" s="7"/>
      <c r="J78" s="9"/>
      <c r="K78" s="9"/>
      <c r="L78" s="8"/>
      <c r="M78" s="9"/>
      <c r="N78" s="10"/>
      <c r="O78" s="10"/>
    </row>
    <row r="79" spans="1:15" s="4" customFormat="1" ht="51" x14ac:dyDescent="0.2">
      <c r="A79" s="24">
        <v>77</v>
      </c>
      <c r="B79" s="32" t="s">
        <v>93</v>
      </c>
      <c r="C79" s="32" t="s">
        <v>6</v>
      </c>
      <c r="D79" s="32">
        <v>2</v>
      </c>
      <c r="E79" s="33">
        <v>340339</v>
      </c>
      <c r="F79" s="31">
        <f t="shared" si="1"/>
        <v>680678</v>
      </c>
      <c r="G79" s="30" t="s">
        <v>45</v>
      </c>
      <c r="H79" s="38"/>
      <c r="I79" s="7"/>
      <c r="J79" s="9"/>
      <c r="K79" s="9"/>
      <c r="L79" s="7">
        <v>680678</v>
      </c>
      <c r="M79" s="9"/>
      <c r="N79" s="9"/>
      <c r="O79" s="10"/>
    </row>
    <row r="80" spans="1:15" ht="51" x14ac:dyDescent="0.2">
      <c r="A80" s="25">
        <v>78</v>
      </c>
      <c r="B80" s="32" t="s">
        <v>94</v>
      </c>
      <c r="C80" s="32" t="s">
        <v>6</v>
      </c>
      <c r="D80" s="32">
        <v>2</v>
      </c>
      <c r="E80" s="33">
        <v>340339</v>
      </c>
      <c r="F80" s="31">
        <f t="shared" si="1"/>
        <v>680678</v>
      </c>
      <c r="G80" s="30" t="s">
        <v>45</v>
      </c>
      <c r="H80" s="38"/>
      <c r="I80" s="7"/>
      <c r="J80" s="9"/>
      <c r="K80" s="9"/>
      <c r="L80" s="7">
        <v>680678</v>
      </c>
      <c r="M80" s="9"/>
      <c r="N80" s="9"/>
      <c r="O80" s="10"/>
    </row>
    <row r="81" spans="1:15" s="4" customFormat="1" ht="38.25" x14ac:dyDescent="0.2">
      <c r="A81" s="24">
        <v>79</v>
      </c>
      <c r="B81" s="32" t="s">
        <v>27</v>
      </c>
      <c r="C81" s="32" t="s">
        <v>6</v>
      </c>
      <c r="D81" s="32">
        <v>25</v>
      </c>
      <c r="E81" s="33">
        <v>1403763</v>
      </c>
      <c r="F81" s="31">
        <f t="shared" si="1"/>
        <v>35094075</v>
      </c>
      <c r="G81" s="30" t="s">
        <v>45</v>
      </c>
      <c r="H81" s="7"/>
      <c r="I81" s="7"/>
      <c r="J81" s="9"/>
      <c r="K81" s="9"/>
      <c r="L81" s="8"/>
      <c r="M81" s="9"/>
      <c r="N81" s="9"/>
      <c r="O81" s="10"/>
    </row>
    <row r="82" spans="1:15" ht="38.25" x14ac:dyDescent="0.2">
      <c r="A82" s="25">
        <v>80</v>
      </c>
      <c r="B82" s="32" t="s">
        <v>95</v>
      </c>
      <c r="C82" s="32" t="s">
        <v>7</v>
      </c>
      <c r="D82" s="32">
        <v>6</v>
      </c>
      <c r="E82" s="33">
        <v>272411</v>
      </c>
      <c r="F82" s="31">
        <f t="shared" si="1"/>
        <v>1634466</v>
      </c>
      <c r="G82" s="30" t="s">
        <v>45</v>
      </c>
      <c r="H82" s="7"/>
      <c r="I82" s="7"/>
      <c r="J82" s="9"/>
      <c r="K82" s="9"/>
      <c r="L82" s="8"/>
      <c r="M82" s="9"/>
      <c r="N82" s="9"/>
      <c r="O82" s="10"/>
    </row>
    <row r="83" spans="1:15" s="4" customFormat="1" ht="51" x14ac:dyDescent="0.2">
      <c r="A83" s="24">
        <v>81</v>
      </c>
      <c r="B83" s="32" t="s">
        <v>28</v>
      </c>
      <c r="C83" s="32" t="s">
        <v>6</v>
      </c>
      <c r="D83" s="32">
        <v>12</v>
      </c>
      <c r="E83" s="33">
        <v>3246192</v>
      </c>
      <c r="F83" s="31">
        <f t="shared" si="1"/>
        <v>38954304</v>
      </c>
      <c r="G83" s="30" t="s">
        <v>45</v>
      </c>
      <c r="H83" s="7"/>
      <c r="I83" s="7"/>
      <c r="J83" s="9"/>
      <c r="K83" s="9"/>
      <c r="L83" s="8"/>
      <c r="M83" s="9"/>
      <c r="N83" s="9"/>
      <c r="O83" s="10"/>
    </row>
    <row r="84" spans="1:15" ht="51" x14ac:dyDescent="0.2">
      <c r="A84" s="25">
        <v>82</v>
      </c>
      <c r="B84" s="32" t="s">
        <v>96</v>
      </c>
      <c r="C84" s="32" t="s">
        <v>6</v>
      </c>
      <c r="D84" s="32">
        <v>5</v>
      </c>
      <c r="E84" s="33">
        <v>2570631</v>
      </c>
      <c r="F84" s="31">
        <f t="shared" si="1"/>
        <v>12853155</v>
      </c>
      <c r="G84" s="30" t="s">
        <v>45</v>
      </c>
      <c r="H84" s="7"/>
      <c r="I84" s="7"/>
      <c r="J84" s="9"/>
      <c r="K84" s="9"/>
      <c r="L84" s="8"/>
      <c r="M84" s="9"/>
      <c r="N84" s="9"/>
      <c r="O84" s="10"/>
    </row>
    <row r="85" spans="1:15" s="4" customFormat="1" ht="38.25" x14ac:dyDescent="0.2">
      <c r="A85" s="24">
        <v>83</v>
      </c>
      <c r="B85" s="32" t="s">
        <v>97</v>
      </c>
      <c r="C85" s="32" t="s">
        <v>6</v>
      </c>
      <c r="D85" s="32">
        <v>43</v>
      </c>
      <c r="E85" s="33">
        <v>1413684</v>
      </c>
      <c r="F85" s="31">
        <f t="shared" si="1"/>
        <v>60788412</v>
      </c>
      <c r="G85" s="30" t="s">
        <v>45</v>
      </c>
      <c r="H85" s="7"/>
      <c r="I85" s="7"/>
      <c r="J85" s="9"/>
      <c r="K85" s="9"/>
      <c r="L85" s="8"/>
      <c r="M85" s="9"/>
      <c r="N85" s="9"/>
      <c r="O85" s="10"/>
    </row>
    <row r="86" spans="1:15" ht="38.25" x14ac:dyDescent="0.2">
      <c r="A86" s="25">
        <v>84</v>
      </c>
      <c r="B86" s="32" t="s">
        <v>98</v>
      </c>
      <c r="C86" s="32" t="s">
        <v>6</v>
      </c>
      <c r="D86" s="32">
        <v>3</v>
      </c>
      <c r="E86" s="33">
        <v>3074241</v>
      </c>
      <c r="F86" s="31">
        <f t="shared" si="1"/>
        <v>9222723</v>
      </c>
      <c r="G86" s="30" t="s">
        <v>45</v>
      </c>
      <c r="H86" s="7"/>
      <c r="I86" s="7"/>
      <c r="J86" s="9"/>
      <c r="K86" s="9"/>
      <c r="L86" s="8"/>
      <c r="M86" s="9"/>
      <c r="N86" s="9"/>
      <c r="O86" s="10"/>
    </row>
    <row r="87" spans="1:15" s="4" customFormat="1" ht="38.25" x14ac:dyDescent="0.2">
      <c r="A87" s="24">
        <v>85</v>
      </c>
      <c r="B87" s="32" t="s">
        <v>99</v>
      </c>
      <c r="C87" s="32" t="s">
        <v>6</v>
      </c>
      <c r="D87" s="32">
        <v>3</v>
      </c>
      <c r="E87" s="33">
        <v>3074241</v>
      </c>
      <c r="F87" s="31">
        <f t="shared" si="1"/>
        <v>9222723</v>
      </c>
      <c r="G87" s="30" t="s">
        <v>45</v>
      </c>
      <c r="H87" s="7"/>
      <c r="I87" s="7"/>
      <c r="J87" s="9"/>
      <c r="K87" s="9"/>
      <c r="L87" s="8"/>
      <c r="M87" s="9"/>
      <c r="N87" s="9"/>
      <c r="O87" s="10"/>
    </row>
    <row r="88" spans="1:15" ht="38.25" x14ac:dyDescent="0.2">
      <c r="A88" s="25">
        <v>86</v>
      </c>
      <c r="B88" s="32" t="s">
        <v>100</v>
      </c>
      <c r="C88" s="32" t="s">
        <v>6</v>
      </c>
      <c r="D88" s="32">
        <v>3</v>
      </c>
      <c r="E88" s="33">
        <v>3872757</v>
      </c>
      <c r="F88" s="31">
        <f t="shared" si="1"/>
        <v>11618271</v>
      </c>
      <c r="G88" s="30" t="s">
        <v>45</v>
      </c>
      <c r="H88" s="7"/>
      <c r="I88" s="7"/>
      <c r="J88" s="9"/>
      <c r="K88" s="9"/>
      <c r="L88" s="8"/>
      <c r="M88" s="9"/>
      <c r="N88" s="9"/>
      <c r="O88" s="10"/>
    </row>
    <row r="89" spans="1:15" s="4" customFormat="1" ht="51" x14ac:dyDescent="0.2">
      <c r="A89" s="24">
        <v>87</v>
      </c>
      <c r="B89" s="32" t="s">
        <v>101</v>
      </c>
      <c r="C89" s="32" t="s">
        <v>7</v>
      </c>
      <c r="D89" s="32">
        <v>1</v>
      </c>
      <c r="E89" s="32">
        <v>596482</v>
      </c>
      <c r="F89" s="31">
        <f t="shared" si="1"/>
        <v>596482</v>
      </c>
      <c r="G89" s="30" t="s">
        <v>45</v>
      </c>
      <c r="H89" s="7"/>
      <c r="I89" s="7"/>
      <c r="J89" s="9"/>
      <c r="K89" s="9"/>
      <c r="L89" s="8"/>
      <c r="M89" s="9"/>
      <c r="N89" s="9"/>
      <c r="O89" s="10"/>
    </row>
    <row r="90" spans="1:15" ht="38.25" x14ac:dyDescent="0.2">
      <c r="A90" s="25">
        <v>88</v>
      </c>
      <c r="B90" s="32" t="s">
        <v>29</v>
      </c>
      <c r="C90" s="32" t="s">
        <v>6</v>
      </c>
      <c r="D90" s="32">
        <v>3</v>
      </c>
      <c r="E90" s="32">
        <v>5000000</v>
      </c>
      <c r="F90" s="31">
        <f t="shared" si="1"/>
        <v>15000000</v>
      </c>
      <c r="G90" s="30" t="s">
        <v>45</v>
      </c>
      <c r="H90" s="38"/>
      <c r="I90" s="7"/>
      <c r="J90" s="9"/>
      <c r="K90" s="9"/>
      <c r="L90" s="7">
        <v>15000000</v>
      </c>
      <c r="M90" s="23"/>
      <c r="N90" s="9"/>
      <c r="O90" s="15"/>
    </row>
  </sheetData>
  <mergeCells count="2">
    <mergeCell ref="J1:L1"/>
    <mergeCell ref="M1:O1"/>
  </mergeCells>
  <pageMargins left="0.19685039370078741" right="0.15748031496062992" top="0.31496062992125984" bottom="0.24" header="0.31496062992125984" footer="0.2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2021-02-05T06:19:06Z</dcterms:modified>
</cp:coreProperties>
</file>