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4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7" i="1"/>
  <c r="G42" i="2"/>
  <c r="G41" i="2"/>
  <c r="G40" i="2"/>
  <c r="G39" i="2"/>
  <c r="G38" i="2"/>
  <c r="G37" i="2"/>
  <c r="G36" i="2"/>
  <c r="G35" i="2"/>
  <c r="G34" i="2"/>
  <c r="G33" i="2"/>
</calcChain>
</file>

<file path=xl/sharedStrings.xml><?xml version="1.0" encoding="utf-8"?>
<sst xmlns="http://schemas.openxmlformats.org/spreadsheetml/2006/main" count="253" uniqueCount="59">
  <si>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</si>
  <si>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</si>
  <si>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</si>
  <si>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</si>
  <si>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</si>
  <si>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</si>
  <si>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упаковка</t>
  </si>
  <si>
    <t>Условия поставки  (в соответствии с ИНКОТЕРМС 2020)</t>
  </si>
  <si>
    <t>флакон</t>
  </si>
  <si>
    <t>DDP пункт назначения</t>
  </si>
  <si>
    <t>шт</t>
  </si>
  <si>
    <t>набор</t>
  </si>
  <si>
    <t>штука</t>
  </si>
  <si>
    <t>Торговое наименование</t>
  </si>
  <si>
    <t xml:space="preserve">Сертифицированная агароза для проведения электрофореза ПЦР продуктов в упаковке 1 кг. Лиофилизированный гомогенный порошок белого цвета, без запаха. </t>
  </si>
  <si>
    <t xml:space="preserve">Ацетатный буфер с ЭДТА концентрированный х50 для проведения электрофореза в молекулярной биологии в упаковке 5 л.  Ацетатный буфер содержащий EDTA (рН 8.0) и Tris-ацетат (ТАЕ) в концентрации 50 мМ (рН 7.5 – 7.8). При разведении в 50 раз содержание компонентов в растворе: 
1 мМ EDTA (рН 8.3), 40 мМ Tris, 20 мМ ацетата.  
</t>
  </si>
  <si>
    <t>Комплемент кроличий лиофилизированный, во флаконах 1,0 мл/фл. Комплемент кроличий лиофилизированный – получен из пула сывороток здоровых кроликов. Комплемент должен вызывать специфический лизис 80-100% лимфоцитов в стандартном лимфоцитотоксическом тесте.</t>
  </si>
  <si>
    <t>Градиент плотности для выделения лимфоцитов из периферической крови, в упаковке 1 флакон по 500 мл. Вязкое жидкое вещество прозрачного цвета, с полтностью 1,007±0,001г/мл.</t>
  </si>
  <si>
    <t xml:space="preserve">Положительный контроль для лимфоцитотоксического теста, упаковка  0,5 мл. Основной частью положительного контроля является особым образом инактивированная сыворотка человеческого происхождения, полученная из пула (5-7) доноров мужчин с АВ (IV) группой крови. </t>
  </si>
  <si>
    <t xml:space="preserve">Отрицательный контроль для лимфоцитотоксического теста, упаковка  0,5 мл. Основной частью отрицательного контроля является особым образом инактивированная сыворотка человеческого происхождения, полученная из пула (5-7) доноров мужчин с АВ (IV) группой крови. </t>
  </si>
  <si>
    <t xml:space="preserve"> Контейнер с анодным буфером для 24-х капиллярного генетического анализатора 3500,  уп=4 шт.  Контейнер с анодным буфером рассчитан для работы на 24-х капиллярном генетическом анализаторе 3500 xl с целью секвенирвания ДНК или РНК исследуемого образца с проведением капиллярного электрофореза.</t>
  </si>
  <si>
    <t xml:space="preserve"> Контейнер с катодным буфером для 24-х капиллярного генетического анализатора 3500,  уп=4 шт. Контейнер с катодным буфером рассчитан для работы на 24-х капиллярноном генетическом анализаторе 3500 xl с целью секвенирвания ДНК или РНК исследуемого образца проведением капиллярного электрофореза.  </t>
  </si>
  <si>
    <t>Капиллярная сборка на 24-каппилляров 50 см для капиллярного генетического секвенатора 3500  . 24 штук капилляров, расположенных в одной капиллярной сборке, адаптирован для 24-х капиллярного генетического анализатора, рассчитанный на 100 запусков электрофореза. В одной упаковке одна капиллярная сборка с 24-х 50 см капиллярами.</t>
  </si>
  <si>
    <t xml:space="preserve">Реагент для кондиционирования для капиллярных генетических анализаторов серией 3500/3730 XL, в упаковке 1 пакет, содержащий реагент для кондиционирования. Реагент предназначен для кондиционирования и очистки капилляров капиллярного генетического анализатора.                                                                                                          </t>
  </si>
  <si>
    <t>Проточная жидкость  для анализатора LabScan 3D, 1 упаковка- 20 литров. Проточная жидкость необходима для доставки образцов к оптической системе мультиплексного анализатора LABScan 3D.</t>
  </si>
  <si>
    <t>Отрицательный контроль для реагентов LABScan 3D анализатора, в упаковке 10 тестов .  Негативная сыворотка используется в качестве контроля не специфического фонового сигнала с наборами LABScan 3D, так как не содержит антител против HLA-антигенов I и II-классов.</t>
  </si>
  <si>
    <t xml:space="preserve">Конъюгат фикоэритрина для реагентов проточной флуороцитометрии, в упаковке - 1000 тестов. Конъюгат фикоэритрина и поликлональных козьих античеловеческих IgG, предназначенный для обнаружения человеческих иммуноглобулинов класса IgG </t>
  </si>
  <si>
    <t>ПЦР планшеты с пленкой, 96-ти луночные, V-образное дно, высокопрофильные, прозрачные, в упаковке 25 штук планшет,  плёнки -180 штук. ПЦР-планшеты для проведения ПЦР.</t>
  </si>
  <si>
    <t xml:space="preserve">Калибровочные микросферы, 25 определений. Комплектация:
1.Калибровочные микросферы 1-5мл;
2. Калибровочные микросферы 2-5мл;
3. Контроль флуоресцентной метки- 5мл;
4. Контроль жидкостной системы 1-5мл;
5.Контроль жидкостной системы 2-5мл;
6. Стрипы 8-луночные-28 шт.
Набор рассчитан на 25 определений.
</t>
  </si>
  <si>
    <t xml:space="preserve">Контрольные микросферы , 25 определеинй. Комплектация:
1.Калибровочные микросферы 1-5мл;
2. Калибровочные микросферы 2-5мл;
3. Контроль флуоресцентной метки- 5мл;
4. Контроль EDR -5мл;
5. Стрипы 8-луночные-28 шт.
Упаковка рассчитана на 25 определений.
</t>
  </si>
  <si>
    <t xml:space="preserve">Реагент стрептовидин  для HLA-типирования на анализаторе Luminex 3D, фл 85 мкл. , является дополнительным необходимым реагентом, состоящим из конъюгата стрептавидина R-фикоэритрина, который действует как флуоресцентная репортерная молекула. </t>
  </si>
  <si>
    <t xml:space="preserve">Лимфостабилизирующий раствор, флакон 500мл. Лимфостабилизирующий раствор – стерильно приготовленная клеточная культивирующая среда, готовая к использованию, предназначенная для хранения клеток (например, лимфоцитов, которые применяются в реакции микролимфоцитотоксического теста). </t>
  </si>
  <si>
    <t xml:space="preserve">Набор для выявления контаминации при HLA-генотипировании, в наборе 64 тестов. Набор содержит:
1) реакционные пробирки содержащие нуклеотиды -dNTPs, ПЦР буфер, крезол красный и глицерн
2) позитивный котроль ДНК (40мкл, 50 нг/мкл)
3) размерный стандарт 50s
4) руководство по эксплуатации и таблицы специфичности, схема оценки и рабочий бланк
5) компакт диск, содержащий инстркуции к использованию, листы протокола, сертификат.
</t>
  </si>
  <si>
    <t xml:space="preserve">Наборы диагностических реагентов предназначены для проведения ПЦР в амплификаторах для оценки  работы амплификаторов   методом ПЦР SSP  в формате одной 96-луночной планшеты методом ПЦР SSP. Набор рассчитан на 5 типирований.Требования к комплектации:
1. 96-ти луночная планшета с двумя высокоспецифичными праймерами-5 планшет,                      
2. буфер D-1 пробирка, 
3. буфер Y- 1 пробирка, 
4. буфер Е-1 пробирка. 
5. стрипованные пластиковые крышки для планшет-60шт.
6. руководство по эксплуатации, таблица специфичности, схема оценки и рабочий бланк.
</t>
  </si>
  <si>
    <t xml:space="preserve">Размерный стандарт генескан-600, в наборе  800 реакций. Размерный стандарт меченый пятью красителями высокой плотности для воспроизводимости данных при фрагментном анализе. </t>
  </si>
  <si>
    <t xml:space="preserve">HLA Cw*Циклерплатная система (40/1 типирований) упаковка 40 тестов. Требование к комплектации:
1.1. комбинации высокоспецифичных праймеров 4х24: Cw*01 – Cw*18, нанесенных на дно микропробирок в 96-луночных планшетах для ПЦР, включая негативный контроль,
1.2. буферные растворы для сборки ПЦР-смеси и проведения амплификации:
- буфер D 1,5мл – 2 шт,
- буфер Y 4мл – 2 шт,
1.3. стрипованные по 8 шт. пластиковые крышки для планшет – 120 шт,
1.4. концентрация ДНК по протоколу типирования – от 50 до 100 нг/мкл.
</t>
  </si>
  <si>
    <t xml:space="preserve">HLA DQB*Циклерплатная система (60/1 типирований) упаковка 40 тестов.. Требование к комплектации:
1.1. комбинации высокоспецифичных праймеров: 6х14 DQB1* 02-DQB1*06, включая негативный контроль, нанесенных на дно микропробирок в 96-луночных планшетах для ПЦР, включая негативный контроль,
1.2. буферные растворы для сборки ПЦР-смеси и проведения амплификации:
- буфер R 600мrл – 5 шт,
- буфер Y 4мл – 2 шт,
1.3. стрипованные по 8 шт. пластиковые крышки для планшет – 120 шт,
1.4. концентрация ДНК по протоколу типирования – от  50 до 100 нг/мкл.
</t>
  </si>
  <si>
    <t>ДНК маркер для определения длины фрагментов двойной спирали ДНК от 50 до 1500 ед при проведении электрофореза ПЦР продукта. В упаковке 5 флаконов по 500 мкл .  Предназначен для быстрого и точного определения длины фрагментов двойной спирали ДНК от 50 до 1500 ед. в 96-волновом формате.</t>
  </si>
  <si>
    <t>Формамид дионизированный 5 мл в уп. Флакон 5 мл, жидкий реагент, используемый для ресуспензирования образцов перед электрокинетическим введением в системы капиллярного электрофореза. Предназначен для проведения этапа секвенирования на генетическом анализаторе 3500.</t>
  </si>
  <si>
    <t xml:space="preserve">Этидиум бромид для для молекулярно-генетических анализов методом постановки гель-электрофореза, фл=10 мл. : Флакон, содержащий 10 мл 10% этидиума бромида.Раствор бромистого этидия применяется для окраски агарозных гелей для визуализации ПЦР продуктов после проведения горизонтального электрофореза. </t>
  </si>
  <si>
    <t xml:space="preserve">Набор для выделения ДНК человека на процессоре магнитных частиц с 15-ти луночной магнитной головкой от 150 мкл ЭДТА/-цитратного биологического материала (набор на 250 выделений). Требования к комплектации:
1. буферные растворы для двухэтапного эрилизиса по 15 мл:
ELB A – 2шт, ELB B – 2шт,
2. лизирующий раствор 125мл  – 1шт,
3. связывающий раствор 125мл – 1шт,
4. отмывочный раствор 60мл – 2шт,
5. буфер, элюирующий ДНК, 50мл – 2шт,
6. мембранные колонки – 250шт,
7. пробирки 2мл с крышкой – 250шт
8. пробирки 2мл без крышки – 250шт,
9. пробирки 1,5мл с крышкой – 250шт
10. Инструкция к применению на русском и казахском языках -1шт.
</t>
  </si>
  <si>
    <t xml:space="preserve">ПЦР планшеты, 96-ти луночные, V-образное дно, к аппарату проточной цитометрии, белого цвета для считывания результатов, 50 штук/ упаковка . Комплектация: 96-луночный формат. В упаковке 50 штук. </t>
  </si>
  <si>
    <t>Фильтровальная планшета 96-луночная, нестерильная для проведения анализов связывания рецепторов, анализы на основе смолы/гранул. Объем 50-250мкл на лунку. Размер лунок 1,2 мкл. Высота -14,4 мм, длина 128 мм. Ширина 128 мм, зона фильтрации 0,28 см2. В упаковке 50шт.</t>
  </si>
  <si>
    <t>Криопробирка 5,0 мл, стерильная. Пробирка из полипропилена, прозрачного, наличие юбки устойчивости, наличие градуировки и маркировочной панели для нанесения пометок криомаркером. Наличие закручивающейся крышки с уплотнительным кольцом, предотвращающую утечку образца. Предназначены для хранения и транспортировки образцов в азоте при температуре от -176°С до -196°С.</t>
  </si>
  <si>
    <t>Шприц инъекционный 10,0 мл, стерильный, однократ примен. Изготовленный из медицинского полипропилена, объемом 10,0 мл, наличие градуировки цилиндра, наличие упоров для пальцев, обеспечивающие устойчивость и удерживающие шприц от вращения вокруг своей оси. Форма наконечника цилиндра должна соответствовать типу соединения Луер. Поршень может быть снабжен уплотнительным кольцом из резиносодержащего материал. Наличие в комплекте одноразовой стерильной инъекционной иглы, соответствующего шприцу размера.</t>
  </si>
  <si>
    <t>Шприц инъекционный 20,0 мл, стерильный, однократ примен.Изготовленный из медицинского полипропилена, объемом 20,0 мл, наличие градуировки цилиндра, наличие упоров для пальцев, обеспечивающие устойчивость и удерживающие шприц от вращения вокруг своей оси. Форма наконечника цилиндра должна соответствовать типу соединения Луер. Поршень может быть снабжен уплотнительным кольцом из резиносодержащего материал. Наличие в комплекте одноразовой стерильной инъекционной иглы, соответствующего шприцу размера.</t>
  </si>
  <si>
    <t>Шприцевая фильтрующая насадка из полиэфирсульфона (PES), размер пор 0,45 мкм, стерильная. Корпус фильтра изготовлен из полипропилена, снабжен фильтрующими мембранами из полиэфирсульфона (PES) с диаметром пор 0,45 мкм. Снабжены разъемом луер для использования со шприцами: входное отверстие: Luer-Lock внутренний конус, выходное сопло: Luer-наружный конус. Стерильные, в индивидуальной упаковке – блистере.</t>
  </si>
  <si>
    <t>Шприцевая фильтрующая насадка из полиэфирсульфона (PES), размер пор 0,22 мкм, стерильная. Корпус фильтра изготовлен из полипропилена, снабжен фильтрующими мембранами из полиэфирсульфона (PES) с диаметром пор 0,22 мкм. Снабжены разъемом луер для использования со шприцами: входное отверстие: Luer-Lock внутренний конус, выходное сопло: Luer-наружный конус. Стерильные, в индивидуальной упаковке – блистере</t>
  </si>
  <si>
    <t>Шприцевая фильтрующая насадка из политетрафторэтилена (PTFE), размер пор 0,22 мкм, стерильная. Шприцевая фильтрующая насадка, предназначенная для фильтрационной стерилизации широкого спектра растворов для культуральных работ, а также растворов диметилсульфоксида (ДМСО), так как материал мембраны является устойчивым к его воздействию. Корпус фильтра изготовлен из полипропилена, снабжен фильтрующими мембранами из политетрафторэтилена (PTFE) с диаметром пор 0,22 мкм. Снабжены разъемом луер для использования со шприцами: входное отверстие: Luer-Lock внутренний конус, выходное сопло: Luer-наружный конус. Стерильные, в индивидуальной упаковке – блистере</t>
  </si>
  <si>
    <t xml:space="preserve">Пластины-электроды запаивающие одноразовые на адаптор для стерильного соединения трубок, 70 штук/кассета, 2 кассеты/упаковка. Предназначены для создания закрытости системы переработки компонентов, когда необходимо соединение различных функциональных систем
Набор медных пластин-электродов в кассете по 70 штук, для аппарата для стерильного соединения магистралей TSCD-II. По 2 кассеты в одной упаковке. Размеры пластины (длина, ширина, толщина): 35х12,5х0,25 мм.
</t>
  </si>
  <si>
    <t>Шприц инъекционный 50,0 мл, стерильный, однократ примен.Изготовленный из медицинского полипропилена, объемом 50,0 мл, наличие градуировки цилиндра, наличие упоров для пальцев, обеспечивающие устойчивость и удерживающие шприц от вращения вокруг своей оси. Форма наконечника цилиндра должна соответствовать типу соединения Луер. Поршень может быть снабжен уплотнительным кольцом из резиносодержащего материал. Наличие в комплекте одноразовой стерильной инъекционной иглы, соответствующего шприцу размера.</t>
  </si>
  <si>
    <t xml:space="preserve">Термоконтейнер мобильный . Обеспечивает длительное поддержание стабильной температуры и удобное передвижение при транспортировке донорской крови;
- необходимая температура холодильника от +20°С до +24°С;
- наличие места для хладоэлементов;
- сохранение температуры: до 100 часов.Технические характеристики:
- габаритные размеры ДхШхВ: не более 59x37,5x43 см;
- вес не более 6 кг;
- общий объем: 45 л;
- толщина стенок: не более 40 мм
- колеса: от 2-4 шт;
- количество: 1 шт.- материал: PP, HDPE, пенополиуретан;
- наличие ручки и дополнительной ручки для переноски.
</t>
  </si>
  <si>
    <t xml:space="preserve">Индикатор для облучения крови. применяется в медицинских учреждениях, где производится облучение компонентов крови.
- используются с рентген-облучателем Raycell MK 2, источником излучения которых являются рентгеновские лучи. Размеры 62х20 мм, закругленные углы.- требуемые условия хранения и транспортировки: 
- в холодильнике при температуре от +6°С до -20°С;
- избегать попаданий солнечных и ультрафиолетовых лучей.                                                                                            
</t>
  </si>
  <si>
    <t>уп</t>
  </si>
  <si>
    <t xml:space="preserve">Приложение 2 к Протоколу об итогах закупа способом запроса ценовых предложений 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2024 год (39  лотов)
</t>
  </si>
  <si>
    <t xml:space="preserve">Приложение 1 к Протоколу об итогах закупа способом запроса ценовых предложений 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2024 год (39  лотов)
</t>
  </si>
  <si>
    <t>ТОО "Арша"</t>
  </si>
  <si>
    <t>ТОО "OPTONIC"</t>
  </si>
  <si>
    <t>ТОО «БиоХимПрибор»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</si>
</sst>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₸_-;\-* #,##0.00\ _₸_-;_-* &quot;-&quot;??\ _₸_-;_-@_-"/>
    <numFmt numFmtId="164" formatCode="#,##0.00\ _₽"/>
    <numFmt numFmtId="165" formatCode="#,##0.0\ _₽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4" fontId="6" fillId="2" borderId="1" xfId="2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4" fillId="2" borderId="0" xfId="0" applyNumberFormat="1" applyFont="1" applyFill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49" fontId="13" fillId="2" borderId="1" xfId="1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5" fontId="13" fillId="2" borderId="1" xfId="1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4" fontId="13" fillId="2" borderId="1" xfId="0" applyNumberFormat="1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4" fontId="8" fillId="2" borderId="1" xfId="3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 wrapText="1" shrinkToFit="1"/>
    </xf>
    <xf numFmtId="4" fontId="14" fillId="2" borderId="1" xfId="0" applyNumberFormat="1" applyFont="1" applyFill="1" applyBorder="1" applyAlignment="1">
      <alignment horizontal="center" vertical="top" shrinkToFit="1"/>
    </xf>
    <xf numFmtId="4" fontId="13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4" fontId="4" fillId="2" borderId="1" xfId="3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</cellXfs>
  <cellStyles count="4">
    <cellStyle name="Normal_Price List i2000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472379</xdr:colOff>
      <xdr:row>6</xdr:row>
      <xdr:rowOff>174237</xdr:rowOff>
    </xdr:from>
    <xdr:to>
      <xdr:col>1</xdr:col>
      <xdr:colOff>520004</xdr:colOff>
      <xdr:row>10</xdr:row>
      <xdr:rowOff>477335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29940" y="2601950"/>
          <a:ext cx="47625" cy="5159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6981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47625" cy="85725"/>
    <xdr:sp macro="" textlink="">
      <xdr:nvSpPr>
        <xdr:cNvPr id="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52500" y="1274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472379</xdr:colOff>
      <xdr:row>6</xdr:row>
      <xdr:rowOff>174237</xdr:rowOff>
    </xdr:from>
    <xdr:to>
      <xdr:col>1</xdr:col>
      <xdr:colOff>520004</xdr:colOff>
      <xdr:row>10</xdr:row>
      <xdr:rowOff>1047905</xdr:rowOff>
    </xdr:to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4354" y="2593587"/>
          <a:ext cx="47625" cy="516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47625" cy="85725"/>
    <xdr:sp macro="" textlink="">
      <xdr:nvSpPr>
        <xdr:cNvPr id="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472379</xdr:colOff>
      <xdr:row>3</xdr:row>
      <xdr:rowOff>174237</xdr:rowOff>
    </xdr:from>
    <xdr:to>
      <xdr:col>1</xdr:col>
      <xdr:colOff>520004</xdr:colOff>
      <xdr:row>27</xdr:row>
      <xdr:rowOff>445585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4354" y="2593587"/>
          <a:ext cx="47625" cy="5157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77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953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47625" cy="85725"/>
    <xdr:sp macro="" textlink="">
      <xdr:nvSpPr>
        <xdr:cNvPr id="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9602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472379</xdr:colOff>
      <xdr:row>3</xdr:row>
      <xdr:rowOff>174237</xdr:rowOff>
    </xdr:from>
    <xdr:ext cx="47625" cy="53401798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291779" y="1793487"/>
          <a:ext cx="47625" cy="53401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19400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19400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819400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47625" cy="85725"/>
    <xdr:sp macro="" textlink="">
      <xdr:nvSpPr>
        <xdr:cNvPr id="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400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47625" cy="85725"/>
    <xdr:sp macro="" textlink="">
      <xdr:nvSpPr>
        <xdr:cNvPr id="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760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0</xdr:rowOff>
    </xdr:from>
    <xdr:ext cx="47625" cy="85725"/>
    <xdr:sp macro="" textlink="">
      <xdr:nvSpPr>
        <xdr:cNvPr id="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3280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472379</xdr:colOff>
      <xdr:row>3</xdr:row>
      <xdr:rowOff>174237</xdr:rowOff>
    </xdr:from>
    <xdr:to>
      <xdr:col>1</xdr:col>
      <xdr:colOff>520004</xdr:colOff>
      <xdr:row>28</xdr:row>
      <xdr:rowOff>25555</xdr:rowOff>
    </xdr:to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4354" y="2593587"/>
          <a:ext cx="47625" cy="516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419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47625" cy="85725"/>
    <xdr:sp macro="" textlink="">
      <xdr:nvSpPr>
        <xdr:cNvPr id="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1249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85725"/>
    <xdr:sp macro="" textlink="">
      <xdr:nvSpPr>
        <xdr:cNvPr id="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243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47625" cy="85725"/>
    <xdr:sp macro="" textlink="">
      <xdr:nvSpPr>
        <xdr:cNvPr id="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681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472379</xdr:colOff>
      <xdr:row>3</xdr:row>
      <xdr:rowOff>174237</xdr:rowOff>
    </xdr:from>
    <xdr:ext cx="47625" cy="53401798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91504" y="1793487"/>
          <a:ext cx="47625" cy="53401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9125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9125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9125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47625" cy="85725"/>
    <xdr:sp macro="" textlink="">
      <xdr:nvSpPr>
        <xdr:cNvPr id="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865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472379</xdr:colOff>
      <xdr:row>3</xdr:row>
      <xdr:rowOff>174237</xdr:rowOff>
    </xdr:from>
    <xdr:ext cx="47625" cy="54886768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91504" y="1793487"/>
          <a:ext cx="47625" cy="54886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9125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9125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19125" y="1619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85725"/>
    <xdr:sp macro="" textlink="">
      <xdr:nvSpPr>
        <xdr:cNvPr id="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506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47625" cy="85725"/>
    <xdr:sp macro="" textlink="">
      <xdr:nvSpPr>
        <xdr:cNvPr id="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17792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47625" cy="85725"/>
    <xdr:sp macro="" textlink="">
      <xdr:nvSpPr>
        <xdr:cNvPr id="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19125" y="2446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tabSelected="1" zoomScale="75" zoomScaleNormal="75" workbookViewId="0">
      <pane ySplit="2" topLeftCell="A6" activePane="bottomLeft" state="frozen"/>
      <selection activeCell="O1" sqref="O1"/>
      <selection pane="bottomLeft" activeCell="D7" sqref="D7:J45"/>
    </sheetView>
  </sheetViews>
  <sheetFormatPr defaultRowHeight="15" x14ac:dyDescent="0.25"/>
  <cols>
    <col min="1" max="1" width="8.42578125" customWidth="1"/>
    <col min="2" max="2" width="63.42578125" customWidth="1"/>
    <col min="3" max="3" width="14" customWidth="1"/>
    <col min="4" max="4" width="14.28515625" customWidth="1"/>
    <col min="5" max="5" width="18" customWidth="1"/>
    <col min="6" max="6" width="19.140625" customWidth="1"/>
    <col min="7" max="7" width="17.140625" customWidth="1"/>
    <col min="8" max="8" width="21.5703125" style="22" customWidth="1"/>
    <col min="9" max="10" width="22.28515625" style="22" customWidth="1"/>
  </cols>
  <sheetData>
    <row r="2" spans="1:10" hidden="1" x14ac:dyDescent="0.25"/>
    <row r="3" spans="1:10" ht="18.75" customHeight="1" x14ac:dyDescent="0.3">
      <c r="A3" s="55"/>
      <c r="B3" s="55"/>
      <c r="C3" s="1"/>
      <c r="D3" s="1"/>
      <c r="E3" s="3"/>
      <c r="F3" s="4"/>
      <c r="G3" s="56" t="s">
        <v>54</v>
      </c>
      <c r="H3" s="56"/>
      <c r="I3" s="56"/>
      <c r="J3" s="56"/>
    </row>
    <row r="4" spans="1:10" ht="57.75" customHeight="1" x14ac:dyDescent="0.3">
      <c r="A4" s="1"/>
      <c r="B4" s="2"/>
      <c r="C4" s="1"/>
      <c r="D4" s="1"/>
      <c r="E4" s="3"/>
      <c r="F4" s="4"/>
      <c r="G4" s="56"/>
      <c r="H4" s="56"/>
      <c r="I4" s="56"/>
      <c r="J4" s="56"/>
    </row>
    <row r="5" spans="1:10" ht="18.75" x14ac:dyDescent="0.3">
      <c r="A5" s="1"/>
      <c r="B5" s="2"/>
      <c r="C5" s="1"/>
      <c r="D5" s="1"/>
      <c r="E5" s="3"/>
      <c r="F5" s="4"/>
      <c r="G5" s="5"/>
      <c r="H5" s="1"/>
      <c r="I5" s="30"/>
      <c r="J5" s="33"/>
    </row>
    <row r="6" spans="1:10" ht="119.25" customHeight="1" x14ac:dyDescent="0.25">
      <c r="A6" s="8" t="s">
        <v>0</v>
      </c>
      <c r="B6" s="9" t="s">
        <v>1</v>
      </c>
      <c r="C6" s="8" t="s">
        <v>2</v>
      </c>
      <c r="D6" s="9" t="s">
        <v>3</v>
      </c>
      <c r="E6" s="10" t="s">
        <v>4</v>
      </c>
      <c r="F6" s="9" t="s">
        <v>5</v>
      </c>
      <c r="G6" s="9" t="s">
        <v>7</v>
      </c>
      <c r="H6" s="9" t="s">
        <v>56</v>
      </c>
      <c r="I6" s="9" t="s">
        <v>57</v>
      </c>
      <c r="J6" s="58" t="s">
        <v>58</v>
      </c>
    </row>
    <row r="7" spans="1:10" ht="90.75" customHeight="1" x14ac:dyDescent="0.25">
      <c r="A7" s="7">
        <v>1</v>
      </c>
      <c r="B7" s="18" t="s">
        <v>14</v>
      </c>
      <c r="C7" s="14" t="s">
        <v>8</v>
      </c>
      <c r="D7" s="16">
        <v>3</v>
      </c>
      <c r="E7" s="11">
        <v>374400</v>
      </c>
      <c r="F7" s="11">
        <f>D7*E7</f>
        <v>1123200</v>
      </c>
      <c r="G7" s="59" t="s">
        <v>9</v>
      </c>
      <c r="H7" s="31"/>
      <c r="I7" s="11">
        <v>1123200</v>
      </c>
      <c r="J7" s="11"/>
    </row>
    <row r="8" spans="1:10" ht="129" customHeight="1" x14ac:dyDescent="0.25">
      <c r="A8" s="7">
        <v>2</v>
      </c>
      <c r="B8" s="18" t="s">
        <v>15</v>
      </c>
      <c r="C8" s="14" t="s">
        <v>8</v>
      </c>
      <c r="D8" s="16">
        <v>1</v>
      </c>
      <c r="E8" s="11">
        <v>440276</v>
      </c>
      <c r="F8" s="11">
        <f t="shared" ref="F8:F45" si="0">D8*E8</f>
        <v>440276</v>
      </c>
      <c r="G8" s="51" t="s">
        <v>9</v>
      </c>
      <c r="H8" s="17"/>
      <c r="I8" s="11"/>
      <c r="J8" s="11">
        <v>433000</v>
      </c>
    </row>
    <row r="9" spans="1:10" ht="78.75" x14ac:dyDescent="0.25">
      <c r="A9" s="7">
        <v>3</v>
      </c>
      <c r="B9" s="18" t="s">
        <v>16</v>
      </c>
      <c r="C9" s="14" t="s">
        <v>8</v>
      </c>
      <c r="D9" s="16">
        <v>200</v>
      </c>
      <c r="E9" s="11">
        <v>5900</v>
      </c>
      <c r="F9" s="11">
        <f t="shared" si="0"/>
        <v>1180000</v>
      </c>
      <c r="G9" s="51" t="s">
        <v>9</v>
      </c>
      <c r="H9" s="11"/>
      <c r="I9" s="11">
        <v>1180000</v>
      </c>
      <c r="J9" s="11"/>
    </row>
    <row r="10" spans="1:10" ht="68.25" customHeight="1" x14ac:dyDescent="0.25">
      <c r="A10" s="7">
        <v>4</v>
      </c>
      <c r="B10" s="18" t="s">
        <v>17</v>
      </c>
      <c r="C10" s="14" t="s">
        <v>8</v>
      </c>
      <c r="D10" s="16">
        <v>11</v>
      </c>
      <c r="E10" s="11">
        <v>194000</v>
      </c>
      <c r="F10" s="11">
        <f t="shared" si="0"/>
        <v>2134000</v>
      </c>
      <c r="G10" s="51" t="s">
        <v>9</v>
      </c>
      <c r="H10" s="11"/>
      <c r="I10" s="11">
        <v>2134000</v>
      </c>
      <c r="J10" s="11"/>
    </row>
    <row r="11" spans="1:10" ht="96.75" customHeight="1" x14ac:dyDescent="0.25">
      <c r="A11" s="7">
        <v>5</v>
      </c>
      <c r="B11" s="19" t="s">
        <v>18</v>
      </c>
      <c r="C11" s="14" t="s">
        <v>8</v>
      </c>
      <c r="D11" s="16">
        <v>13</v>
      </c>
      <c r="E11" s="12">
        <v>48000</v>
      </c>
      <c r="F11" s="11">
        <f t="shared" si="0"/>
        <v>624000</v>
      </c>
      <c r="G11" s="51" t="s">
        <v>9</v>
      </c>
      <c r="H11" s="11"/>
      <c r="I11" s="11">
        <v>624000</v>
      </c>
      <c r="J11" s="11"/>
    </row>
    <row r="12" spans="1:10" ht="94.5" customHeight="1" x14ac:dyDescent="0.25">
      <c r="A12" s="7">
        <v>6</v>
      </c>
      <c r="B12" s="19" t="s">
        <v>19</v>
      </c>
      <c r="C12" s="14" t="s">
        <v>8</v>
      </c>
      <c r="D12" s="16">
        <v>13</v>
      </c>
      <c r="E12" s="12">
        <v>48000</v>
      </c>
      <c r="F12" s="11">
        <f t="shared" si="0"/>
        <v>624000</v>
      </c>
      <c r="G12" s="51" t="s">
        <v>9</v>
      </c>
      <c r="H12" s="11"/>
      <c r="I12" s="11">
        <v>624000</v>
      </c>
      <c r="J12" s="11"/>
    </row>
    <row r="13" spans="1:10" ht="107.25" customHeight="1" x14ac:dyDescent="0.25">
      <c r="A13" s="7">
        <v>7</v>
      </c>
      <c r="B13" s="18" t="s">
        <v>20</v>
      </c>
      <c r="C13" s="14" t="s">
        <v>6</v>
      </c>
      <c r="D13" s="16">
        <v>12</v>
      </c>
      <c r="E13" s="11">
        <v>176892</v>
      </c>
      <c r="F13" s="11">
        <f t="shared" si="0"/>
        <v>2122704</v>
      </c>
      <c r="G13" s="51" t="s">
        <v>9</v>
      </c>
      <c r="H13" s="17"/>
      <c r="I13" s="11">
        <v>2122704</v>
      </c>
      <c r="J13" s="11"/>
    </row>
    <row r="14" spans="1:10" ht="113.25" customHeight="1" x14ac:dyDescent="0.25">
      <c r="A14" s="7">
        <v>8</v>
      </c>
      <c r="B14" s="18" t="s">
        <v>21</v>
      </c>
      <c r="C14" s="14" t="s">
        <v>6</v>
      </c>
      <c r="D14" s="16">
        <v>12</v>
      </c>
      <c r="E14" s="11">
        <v>246314</v>
      </c>
      <c r="F14" s="11">
        <f t="shared" si="0"/>
        <v>2955768</v>
      </c>
      <c r="G14" s="51" t="s">
        <v>9</v>
      </c>
      <c r="H14" s="17"/>
      <c r="I14" s="11">
        <v>2955768</v>
      </c>
      <c r="J14" s="11"/>
    </row>
    <row r="15" spans="1:10" ht="118.5" customHeight="1" x14ac:dyDescent="0.25">
      <c r="A15" s="7">
        <v>9</v>
      </c>
      <c r="B15" s="19" t="s">
        <v>22</v>
      </c>
      <c r="C15" s="14" t="s">
        <v>11</v>
      </c>
      <c r="D15" s="16">
        <v>1</v>
      </c>
      <c r="E15" s="11">
        <v>2889171</v>
      </c>
      <c r="F15" s="11">
        <f t="shared" si="0"/>
        <v>2889171</v>
      </c>
      <c r="G15" s="51" t="s">
        <v>9</v>
      </c>
      <c r="H15" s="17"/>
      <c r="I15" s="11">
        <v>2889171</v>
      </c>
      <c r="J15" s="11"/>
    </row>
    <row r="16" spans="1:10" ht="89.25" customHeight="1" x14ac:dyDescent="0.25">
      <c r="A16" s="7">
        <v>10</v>
      </c>
      <c r="B16" s="19" t="s">
        <v>23</v>
      </c>
      <c r="C16" s="14" t="s">
        <v>6</v>
      </c>
      <c r="D16" s="16">
        <v>9</v>
      </c>
      <c r="E16" s="11">
        <v>45068</v>
      </c>
      <c r="F16" s="11">
        <f t="shared" si="0"/>
        <v>405612</v>
      </c>
      <c r="G16" s="51" t="s">
        <v>9</v>
      </c>
      <c r="H16" s="17"/>
      <c r="I16" s="11">
        <v>405612</v>
      </c>
      <c r="J16" s="11"/>
    </row>
    <row r="17" spans="1:10" ht="141" customHeight="1" x14ac:dyDescent="0.25">
      <c r="A17" s="7">
        <v>11</v>
      </c>
      <c r="B17" s="19" t="s">
        <v>24</v>
      </c>
      <c r="C17" s="14" t="s">
        <v>8</v>
      </c>
      <c r="D17" s="16">
        <v>16</v>
      </c>
      <c r="E17" s="13">
        <v>70000</v>
      </c>
      <c r="F17" s="11">
        <f t="shared" si="0"/>
        <v>1120000</v>
      </c>
      <c r="G17" s="51" t="s">
        <v>9</v>
      </c>
      <c r="H17" s="11"/>
      <c r="I17" s="11">
        <v>1120000</v>
      </c>
      <c r="J17" s="11"/>
    </row>
    <row r="18" spans="1:10" ht="98.25" customHeight="1" x14ac:dyDescent="0.25">
      <c r="A18" s="7">
        <v>12</v>
      </c>
      <c r="B18" s="19" t="s">
        <v>25</v>
      </c>
      <c r="C18" s="14" t="s">
        <v>6</v>
      </c>
      <c r="D18" s="16">
        <v>32</v>
      </c>
      <c r="E18" s="11">
        <v>94759</v>
      </c>
      <c r="F18" s="11">
        <f t="shared" si="0"/>
        <v>3032288</v>
      </c>
      <c r="G18" s="51" t="s">
        <v>9</v>
      </c>
      <c r="H18" s="17"/>
      <c r="I18" s="11">
        <v>3032288</v>
      </c>
      <c r="J18" s="11"/>
    </row>
    <row r="19" spans="1:10" ht="93" customHeight="1" x14ac:dyDescent="0.25">
      <c r="A19" s="7">
        <v>13</v>
      </c>
      <c r="B19" s="19" t="s">
        <v>26</v>
      </c>
      <c r="C19" s="14" t="s">
        <v>6</v>
      </c>
      <c r="D19" s="13">
        <v>6</v>
      </c>
      <c r="E19" s="11">
        <v>272411</v>
      </c>
      <c r="F19" s="11">
        <f t="shared" si="0"/>
        <v>1634466</v>
      </c>
      <c r="G19" s="51" t="s">
        <v>9</v>
      </c>
      <c r="H19" s="11"/>
      <c r="I19" s="11">
        <v>1634466</v>
      </c>
      <c r="J19" s="11"/>
    </row>
    <row r="20" spans="1:10" ht="127.5" customHeight="1" x14ac:dyDescent="0.25">
      <c r="A20" s="7">
        <v>14</v>
      </c>
      <c r="B20" s="19" t="s">
        <v>27</v>
      </c>
      <c r="C20" s="50" t="s">
        <v>6</v>
      </c>
      <c r="D20" s="16">
        <v>1</v>
      </c>
      <c r="E20" s="11">
        <v>596482</v>
      </c>
      <c r="F20" s="11">
        <f t="shared" si="0"/>
        <v>596482</v>
      </c>
      <c r="G20" s="51" t="s">
        <v>9</v>
      </c>
      <c r="H20" s="11"/>
      <c r="I20" s="11">
        <v>596482</v>
      </c>
      <c r="J20" s="11"/>
    </row>
    <row r="21" spans="1:10" ht="157.5" x14ac:dyDescent="0.25">
      <c r="A21" s="7">
        <v>15</v>
      </c>
      <c r="B21" s="19" t="s">
        <v>28</v>
      </c>
      <c r="C21" s="14" t="s">
        <v>11</v>
      </c>
      <c r="D21" s="13">
        <v>4</v>
      </c>
      <c r="E21" s="13">
        <v>300000</v>
      </c>
      <c r="F21" s="11">
        <f t="shared" si="0"/>
        <v>1200000</v>
      </c>
      <c r="G21" s="51" t="s">
        <v>9</v>
      </c>
      <c r="H21" s="11"/>
      <c r="I21" s="11">
        <v>1200000</v>
      </c>
      <c r="J21" s="11"/>
    </row>
    <row r="22" spans="1:10" ht="126" x14ac:dyDescent="0.25">
      <c r="A22" s="7">
        <v>16</v>
      </c>
      <c r="B22" s="19" t="s">
        <v>29</v>
      </c>
      <c r="C22" s="14" t="s">
        <v>11</v>
      </c>
      <c r="D22" s="13">
        <v>4</v>
      </c>
      <c r="E22" s="13">
        <v>300000</v>
      </c>
      <c r="F22" s="11">
        <f t="shared" si="0"/>
        <v>1200000</v>
      </c>
      <c r="G22" s="51" t="s">
        <v>9</v>
      </c>
      <c r="H22" s="11"/>
      <c r="I22" s="11"/>
      <c r="J22" s="11"/>
    </row>
    <row r="23" spans="1:10" ht="78.75" x14ac:dyDescent="0.25">
      <c r="A23" s="7">
        <v>17</v>
      </c>
      <c r="B23" s="19" t="s">
        <v>30</v>
      </c>
      <c r="C23" s="14" t="s">
        <v>8</v>
      </c>
      <c r="D23" s="16">
        <v>7</v>
      </c>
      <c r="E23" s="11">
        <v>20000</v>
      </c>
      <c r="F23" s="11">
        <f t="shared" si="0"/>
        <v>140000</v>
      </c>
      <c r="G23" s="51" t="s">
        <v>9</v>
      </c>
      <c r="H23" s="11"/>
      <c r="I23" s="11"/>
      <c r="J23" s="11"/>
    </row>
    <row r="24" spans="1:10" ht="94.5" x14ac:dyDescent="0.25">
      <c r="A24" s="7">
        <v>18</v>
      </c>
      <c r="B24" s="19" t="s">
        <v>31</v>
      </c>
      <c r="C24" s="14" t="s">
        <v>8</v>
      </c>
      <c r="D24" s="16">
        <v>2</v>
      </c>
      <c r="E24" s="11">
        <v>49000</v>
      </c>
      <c r="F24" s="11">
        <f t="shared" si="0"/>
        <v>98000</v>
      </c>
      <c r="G24" s="51" t="s">
        <v>9</v>
      </c>
      <c r="H24" s="11"/>
      <c r="I24" s="11">
        <v>98000</v>
      </c>
      <c r="J24" s="11"/>
    </row>
    <row r="25" spans="1:10" ht="173.25" x14ac:dyDescent="0.25">
      <c r="A25" s="7">
        <v>19</v>
      </c>
      <c r="B25" s="19" t="s">
        <v>32</v>
      </c>
      <c r="C25" s="50" t="s">
        <v>11</v>
      </c>
      <c r="D25" s="16">
        <v>3</v>
      </c>
      <c r="E25" s="11">
        <v>603054</v>
      </c>
      <c r="F25" s="11">
        <f t="shared" si="0"/>
        <v>1809162</v>
      </c>
      <c r="G25" s="51" t="s">
        <v>9</v>
      </c>
      <c r="H25" s="11"/>
      <c r="I25" s="11">
        <v>1809162</v>
      </c>
      <c r="J25" s="11"/>
    </row>
    <row r="26" spans="1:10" ht="220.5" x14ac:dyDescent="0.25">
      <c r="A26" s="7">
        <v>20</v>
      </c>
      <c r="B26" s="19" t="s">
        <v>33</v>
      </c>
      <c r="C26" s="50" t="s">
        <v>11</v>
      </c>
      <c r="D26" s="16">
        <v>7</v>
      </c>
      <c r="E26" s="11">
        <v>625950</v>
      </c>
      <c r="F26" s="11">
        <f t="shared" si="0"/>
        <v>4381650</v>
      </c>
      <c r="G26" s="51" t="s">
        <v>9</v>
      </c>
      <c r="H26" s="11"/>
      <c r="I26" s="11">
        <v>4381650</v>
      </c>
      <c r="J26" s="11"/>
    </row>
    <row r="27" spans="1:10" ht="63" x14ac:dyDescent="0.25">
      <c r="A27" s="7">
        <v>21</v>
      </c>
      <c r="B27" s="19" t="s">
        <v>34</v>
      </c>
      <c r="C27" s="50" t="s">
        <v>11</v>
      </c>
      <c r="D27" s="16">
        <v>2</v>
      </c>
      <c r="E27" s="11">
        <v>871034</v>
      </c>
      <c r="F27" s="11">
        <f t="shared" si="0"/>
        <v>1742068</v>
      </c>
      <c r="G27" s="51" t="s">
        <v>9</v>
      </c>
      <c r="H27" s="17"/>
      <c r="I27" s="11">
        <v>1742068</v>
      </c>
      <c r="J27" s="11"/>
    </row>
    <row r="28" spans="1:10" ht="236.25" x14ac:dyDescent="0.25">
      <c r="A28" s="7">
        <v>22</v>
      </c>
      <c r="B28" s="19" t="s">
        <v>35</v>
      </c>
      <c r="C28" s="50" t="s">
        <v>6</v>
      </c>
      <c r="D28" s="16">
        <v>1</v>
      </c>
      <c r="E28" s="15">
        <v>747892</v>
      </c>
      <c r="F28" s="11">
        <f t="shared" si="0"/>
        <v>747892</v>
      </c>
      <c r="G28" s="51" t="s">
        <v>9</v>
      </c>
      <c r="H28" s="17"/>
      <c r="I28" s="11">
        <v>747892</v>
      </c>
      <c r="J28" s="11"/>
    </row>
    <row r="29" spans="1:10" ht="236.25" x14ac:dyDescent="0.25">
      <c r="A29" s="7">
        <v>23</v>
      </c>
      <c r="B29" s="19" t="s">
        <v>36</v>
      </c>
      <c r="C29" s="50" t="s">
        <v>6</v>
      </c>
      <c r="D29" s="13">
        <v>1</v>
      </c>
      <c r="E29" s="13">
        <v>578927</v>
      </c>
      <c r="F29" s="11">
        <f t="shared" si="0"/>
        <v>578927</v>
      </c>
      <c r="G29" s="51" t="s">
        <v>9</v>
      </c>
      <c r="H29" s="17"/>
      <c r="I29" s="11">
        <v>578927</v>
      </c>
      <c r="J29" s="11"/>
    </row>
    <row r="30" spans="1:10" ht="94.5" x14ac:dyDescent="0.25">
      <c r="A30" s="7">
        <v>24</v>
      </c>
      <c r="B30" s="19" t="s">
        <v>37</v>
      </c>
      <c r="C30" s="50" t="s">
        <v>6</v>
      </c>
      <c r="D30" s="16">
        <v>3</v>
      </c>
      <c r="E30" s="15">
        <v>437580</v>
      </c>
      <c r="F30" s="11">
        <f t="shared" si="0"/>
        <v>1312740</v>
      </c>
      <c r="G30" s="51" t="s">
        <v>9</v>
      </c>
      <c r="H30" s="11"/>
      <c r="I30" s="11">
        <v>1312740</v>
      </c>
      <c r="J30" s="11"/>
    </row>
    <row r="31" spans="1:10" ht="78.75" x14ac:dyDescent="0.25">
      <c r="A31" s="7">
        <v>25</v>
      </c>
      <c r="B31" s="20" t="s">
        <v>38</v>
      </c>
      <c r="C31" s="50" t="s">
        <v>6</v>
      </c>
      <c r="D31" s="16">
        <v>46</v>
      </c>
      <c r="E31" s="13">
        <v>40095</v>
      </c>
      <c r="F31" s="11">
        <f t="shared" si="0"/>
        <v>1844370</v>
      </c>
      <c r="G31" s="51" t="s">
        <v>9</v>
      </c>
      <c r="H31" s="11"/>
      <c r="I31" s="11">
        <v>1844370</v>
      </c>
      <c r="J31" s="11"/>
    </row>
    <row r="32" spans="1:10" ht="94.5" x14ac:dyDescent="0.25">
      <c r="A32" s="7">
        <v>26</v>
      </c>
      <c r="B32" s="20" t="s">
        <v>39</v>
      </c>
      <c r="C32" s="50" t="s">
        <v>8</v>
      </c>
      <c r="D32" s="16">
        <v>1</v>
      </c>
      <c r="E32" s="12">
        <v>360000</v>
      </c>
      <c r="F32" s="11">
        <f t="shared" si="0"/>
        <v>360000</v>
      </c>
      <c r="G32" s="51" t="s">
        <v>9</v>
      </c>
      <c r="H32" s="11"/>
      <c r="I32" s="11">
        <v>360000</v>
      </c>
      <c r="J32" s="11"/>
    </row>
    <row r="33" spans="1:10" ht="267.75" x14ac:dyDescent="0.25">
      <c r="A33" s="7">
        <v>27</v>
      </c>
      <c r="B33" s="51" t="s">
        <v>40</v>
      </c>
      <c r="C33" s="14" t="s">
        <v>11</v>
      </c>
      <c r="D33" s="7">
        <v>2</v>
      </c>
      <c r="E33" s="52">
        <v>861350</v>
      </c>
      <c r="F33" s="11">
        <f t="shared" si="0"/>
        <v>1722700</v>
      </c>
      <c r="G33" s="51" t="s">
        <v>9</v>
      </c>
      <c r="H33" s="11"/>
      <c r="I33" s="11">
        <v>1722700</v>
      </c>
      <c r="J33" s="11"/>
    </row>
    <row r="34" spans="1:10" ht="78.75" customHeight="1" x14ac:dyDescent="0.25">
      <c r="A34" s="7">
        <v>28</v>
      </c>
      <c r="B34" s="18" t="s">
        <v>41</v>
      </c>
      <c r="C34" s="14" t="s">
        <v>6</v>
      </c>
      <c r="D34" s="14">
        <v>1</v>
      </c>
      <c r="E34" s="15">
        <v>551000</v>
      </c>
      <c r="F34" s="11">
        <f t="shared" si="0"/>
        <v>551000</v>
      </c>
      <c r="G34" s="51" t="s">
        <v>9</v>
      </c>
      <c r="H34" s="29"/>
      <c r="I34" s="11">
        <v>551000</v>
      </c>
      <c r="J34" s="11"/>
    </row>
    <row r="35" spans="1:10" ht="111" customHeight="1" x14ac:dyDescent="0.25">
      <c r="A35" s="7">
        <v>29</v>
      </c>
      <c r="B35" s="18" t="s">
        <v>42</v>
      </c>
      <c r="C35" s="14" t="s">
        <v>6</v>
      </c>
      <c r="D35" s="14">
        <v>2</v>
      </c>
      <c r="E35" s="15">
        <v>576483</v>
      </c>
      <c r="F35" s="11">
        <f t="shared" si="0"/>
        <v>1152966</v>
      </c>
      <c r="G35" s="51" t="s">
        <v>9</v>
      </c>
      <c r="H35" s="29"/>
      <c r="I35" s="11">
        <v>1152966</v>
      </c>
      <c r="J35" s="11"/>
    </row>
    <row r="36" spans="1:10" ht="141.75" customHeight="1" x14ac:dyDescent="0.25">
      <c r="A36" s="7">
        <v>30</v>
      </c>
      <c r="B36" s="21" t="s">
        <v>43</v>
      </c>
      <c r="C36" s="14" t="s">
        <v>10</v>
      </c>
      <c r="D36" s="53">
        <v>75</v>
      </c>
      <c r="E36" s="53">
        <v>162</v>
      </c>
      <c r="F36" s="11">
        <f t="shared" si="0"/>
        <v>12150</v>
      </c>
      <c r="G36" s="51" t="s">
        <v>9</v>
      </c>
      <c r="H36" s="29"/>
      <c r="I36" s="11"/>
      <c r="J36" s="11"/>
    </row>
    <row r="37" spans="1:10" ht="187.5" customHeight="1" x14ac:dyDescent="0.25">
      <c r="A37" s="7">
        <v>31</v>
      </c>
      <c r="B37" s="21" t="s">
        <v>44</v>
      </c>
      <c r="C37" s="14" t="s">
        <v>10</v>
      </c>
      <c r="D37" s="53">
        <v>300</v>
      </c>
      <c r="E37" s="54">
        <v>24.96</v>
      </c>
      <c r="F37" s="11">
        <f t="shared" si="0"/>
        <v>7488</v>
      </c>
      <c r="G37" s="51" t="s">
        <v>9</v>
      </c>
      <c r="H37" s="29">
        <v>6000</v>
      </c>
      <c r="I37" s="11"/>
      <c r="J37" s="11"/>
    </row>
    <row r="38" spans="1:10" ht="178.5" customHeight="1" x14ac:dyDescent="0.25">
      <c r="A38" s="7">
        <v>32</v>
      </c>
      <c r="B38" s="21" t="s">
        <v>45</v>
      </c>
      <c r="C38" s="14" t="s">
        <v>10</v>
      </c>
      <c r="D38" s="53">
        <v>800</v>
      </c>
      <c r="E38" s="53">
        <v>42</v>
      </c>
      <c r="F38" s="11">
        <f t="shared" si="0"/>
        <v>33600</v>
      </c>
      <c r="G38" s="51" t="s">
        <v>9</v>
      </c>
      <c r="H38" s="29">
        <v>25120</v>
      </c>
      <c r="I38" s="11"/>
      <c r="J38" s="11"/>
    </row>
    <row r="39" spans="1:10" ht="158.25" customHeight="1" x14ac:dyDescent="0.25">
      <c r="A39" s="7">
        <v>33</v>
      </c>
      <c r="B39" s="21" t="s">
        <v>46</v>
      </c>
      <c r="C39" s="14" t="s">
        <v>10</v>
      </c>
      <c r="D39" s="53">
        <v>1050</v>
      </c>
      <c r="E39" s="53">
        <v>1540</v>
      </c>
      <c r="F39" s="11">
        <f t="shared" si="0"/>
        <v>1617000</v>
      </c>
      <c r="G39" s="51" t="s">
        <v>9</v>
      </c>
      <c r="H39" s="29"/>
      <c r="I39" s="11"/>
      <c r="J39" s="11">
        <v>1344000</v>
      </c>
    </row>
    <row r="40" spans="1:10" ht="153.75" customHeight="1" x14ac:dyDescent="0.25">
      <c r="A40" s="7">
        <v>34</v>
      </c>
      <c r="B40" s="21" t="s">
        <v>47</v>
      </c>
      <c r="C40" s="14" t="s">
        <v>10</v>
      </c>
      <c r="D40" s="53">
        <v>1150</v>
      </c>
      <c r="E40" s="53">
        <v>1540</v>
      </c>
      <c r="F40" s="11">
        <f t="shared" si="0"/>
        <v>1771000</v>
      </c>
      <c r="G40" s="51" t="s">
        <v>9</v>
      </c>
      <c r="H40" s="29"/>
      <c r="I40" s="11"/>
      <c r="J40" s="11">
        <v>1344000</v>
      </c>
    </row>
    <row r="41" spans="1:10" ht="229.5" customHeight="1" x14ac:dyDescent="0.25">
      <c r="A41" s="7">
        <v>35</v>
      </c>
      <c r="B41" s="21" t="s">
        <v>48</v>
      </c>
      <c r="C41" s="14" t="s">
        <v>10</v>
      </c>
      <c r="D41" s="53">
        <v>50</v>
      </c>
      <c r="E41" s="53">
        <v>2556.58</v>
      </c>
      <c r="F41" s="11">
        <f t="shared" si="0"/>
        <v>127829</v>
      </c>
      <c r="G41" s="51" t="s">
        <v>9</v>
      </c>
      <c r="H41" s="11"/>
      <c r="I41" s="11"/>
      <c r="J41" s="11"/>
    </row>
    <row r="42" spans="1:10" ht="162.75" customHeight="1" x14ac:dyDescent="0.25">
      <c r="A42" s="7">
        <v>36</v>
      </c>
      <c r="B42" s="21" t="s">
        <v>49</v>
      </c>
      <c r="C42" s="14" t="s">
        <v>10</v>
      </c>
      <c r="D42" s="53">
        <v>140</v>
      </c>
      <c r="E42" s="53">
        <v>1970</v>
      </c>
      <c r="F42" s="11">
        <f t="shared" si="0"/>
        <v>275800</v>
      </c>
      <c r="G42" s="51" t="s">
        <v>9</v>
      </c>
      <c r="H42" s="17"/>
      <c r="I42" s="11">
        <v>275800</v>
      </c>
      <c r="J42" s="11"/>
    </row>
    <row r="43" spans="1:10" ht="174" customHeight="1" x14ac:dyDescent="0.25">
      <c r="A43" s="7">
        <v>37</v>
      </c>
      <c r="B43" s="21" t="s">
        <v>50</v>
      </c>
      <c r="C43" s="14" t="s">
        <v>10</v>
      </c>
      <c r="D43" s="53">
        <v>50</v>
      </c>
      <c r="E43" s="53">
        <v>50</v>
      </c>
      <c r="F43" s="11">
        <f t="shared" si="0"/>
        <v>2500</v>
      </c>
      <c r="G43" s="51" t="s">
        <v>9</v>
      </c>
      <c r="H43" s="17"/>
      <c r="I43" s="11"/>
      <c r="J43" s="11"/>
    </row>
    <row r="44" spans="1:10" ht="268.5" customHeight="1" x14ac:dyDescent="0.25">
      <c r="A44" s="7">
        <v>38</v>
      </c>
      <c r="B44" s="18" t="s">
        <v>51</v>
      </c>
      <c r="C44" s="6" t="s">
        <v>12</v>
      </c>
      <c r="D44" s="7">
        <v>1</v>
      </c>
      <c r="E44" s="11">
        <v>57410.714285714283</v>
      </c>
      <c r="F44" s="11">
        <f t="shared" si="0"/>
        <v>57410.714285714283</v>
      </c>
      <c r="G44" s="51" t="s">
        <v>9</v>
      </c>
      <c r="H44" s="11"/>
      <c r="I44" s="11"/>
      <c r="J44" s="11"/>
    </row>
    <row r="45" spans="1:10" ht="178.5" customHeight="1" x14ac:dyDescent="0.25">
      <c r="A45" s="7">
        <v>39</v>
      </c>
      <c r="B45" s="18" t="s">
        <v>52</v>
      </c>
      <c r="C45" s="6" t="s">
        <v>53</v>
      </c>
      <c r="D45" s="7">
        <v>5</v>
      </c>
      <c r="E45" s="11">
        <v>258928.57142857139</v>
      </c>
      <c r="F45" s="11">
        <f t="shared" si="0"/>
        <v>1294642.857142857</v>
      </c>
      <c r="G45" s="51" t="s">
        <v>9</v>
      </c>
      <c r="H45" s="11"/>
      <c r="I45" s="11"/>
      <c r="J45" s="11"/>
    </row>
    <row r="46" spans="1:10" x14ac:dyDescent="0.25">
      <c r="H46" s="23"/>
      <c r="I46" s="23"/>
      <c r="J46" s="23"/>
    </row>
  </sheetData>
  <mergeCells count="2">
    <mergeCell ref="A3:B3"/>
    <mergeCell ref="G3:J4"/>
  </mergeCells>
  <conditionalFormatting sqref="C36:C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G5" sqref="G5"/>
    </sheetView>
  </sheetViews>
  <sheetFormatPr defaultRowHeight="15" x14ac:dyDescent="0.25"/>
  <cols>
    <col min="1" max="1" width="9.28515625" bestFit="1" customWidth="1"/>
    <col min="2" max="2" width="33" customWidth="1"/>
    <col min="3" max="3" width="32.42578125" customWidth="1"/>
    <col min="4" max="4" width="19.42578125" customWidth="1"/>
    <col min="5" max="5" width="13.28515625" customWidth="1"/>
    <col min="6" max="6" width="15.85546875" customWidth="1"/>
    <col min="7" max="7" width="20.5703125" customWidth="1"/>
  </cols>
  <sheetData>
    <row r="1" spans="1:9" ht="24" customHeight="1" x14ac:dyDescent="0.25">
      <c r="D1" s="56" t="s">
        <v>55</v>
      </c>
      <c r="E1" s="56"/>
      <c r="F1" s="56"/>
    </row>
    <row r="2" spans="1:9" ht="65.25" customHeight="1" x14ac:dyDescent="0.25">
      <c r="A2" s="24"/>
      <c r="B2" s="24"/>
      <c r="C2" s="24"/>
      <c r="D2" s="57"/>
      <c r="E2" s="57"/>
      <c r="F2" s="57"/>
      <c r="G2" s="24"/>
    </row>
    <row r="3" spans="1:9" ht="38.25" customHeight="1" x14ac:dyDescent="0.25">
      <c r="A3" s="27" t="s">
        <v>0</v>
      </c>
      <c r="B3" s="26" t="s">
        <v>1</v>
      </c>
      <c r="C3" s="26" t="s">
        <v>13</v>
      </c>
      <c r="D3" s="26" t="s">
        <v>2</v>
      </c>
      <c r="E3" s="26" t="s">
        <v>3</v>
      </c>
      <c r="F3" s="26" t="s">
        <v>4</v>
      </c>
      <c r="G3" s="26" t="s">
        <v>5</v>
      </c>
      <c r="H3" s="25"/>
    </row>
    <row r="4" spans="1:9" ht="58.5" customHeight="1" x14ac:dyDescent="0.25">
      <c r="A4" s="7">
        <v>1</v>
      </c>
      <c r="B4" s="34" t="s">
        <v>14</v>
      </c>
      <c r="C4" s="34" t="s">
        <v>14</v>
      </c>
      <c r="D4" s="35" t="s">
        <v>8</v>
      </c>
      <c r="E4" s="36">
        <v>3</v>
      </c>
      <c r="F4" s="37">
        <v>374400</v>
      </c>
      <c r="G4" s="37">
        <v>1123200</v>
      </c>
      <c r="H4" s="28"/>
      <c r="I4" s="28"/>
    </row>
    <row r="5" spans="1:9" ht="195" x14ac:dyDescent="0.25">
      <c r="A5" s="7">
        <v>2</v>
      </c>
      <c r="B5" s="34" t="s">
        <v>15</v>
      </c>
      <c r="C5" s="34" t="s">
        <v>15</v>
      </c>
      <c r="D5" s="35" t="s">
        <v>8</v>
      </c>
      <c r="E5" s="36">
        <v>1</v>
      </c>
      <c r="F5" s="37">
        <v>440276</v>
      </c>
      <c r="G5" s="37">
        <v>440276</v>
      </c>
      <c r="H5" s="28"/>
      <c r="I5" s="28"/>
    </row>
    <row r="6" spans="1:9" ht="135" x14ac:dyDescent="0.25">
      <c r="A6" s="7">
        <v>3</v>
      </c>
      <c r="B6" s="34" t="s">
        <v>16</v>
      </c>
      <c r="C6" s="34" t="s">
        <v>16</v>
      </c>
      <c r="D6" s="35" t="s">
        <v>8</v>
      </c>
      <c r="E6" s="36">
        <v>200</v>
      </c>
      <c r="F6" s="37">
        <v>5900</v>
      </c>
      <c r="G6" s="37">
        <v>1180000</v>
      </c>
      <c r="H6" s="28"/>
      <c r="I6" s="28"/>
    </row>
    <row r="7" spans="1:9" ht="105" x14ac:dyDescent="0.25">
      <c r="A7" s="7">
        <v>4</v>
      </c>
      <c r="B7" s="34" t="s">
        <v>17</v>
      </c>
      <c r="C7" s="34" t="s">
        <v>17</v>
      </c>
      <c r="D7" s="35" t="s">
        <v>8</v>
      </c>
      <c r="E7" s="36">
        <v>11</v>
      </c>
      <c r="F7" s="37">
        <v>194000</v>
      </c>
      <c r="G7" s="37">
        <v>2134000</v>
      </c>
      <c r="H7" s="28"/>
      <c r="I7" s="28"/>
    </row>
    <row r="8" spans="1:9" ht="135" x14ac:dyDescent="0.25">
      <c r="A8" s="7">
        <v>5</v>
      </c>
      <c r="B8" s="38" t="s">
        <v>18</v>
      </c>
      <c r="C8" s="38" t="s">
        <v>18</v>
      </c>
      <c r="D8" s="35" t="s">
        <v>8</v>
      </c>
      <c r="E8" s="36">
        <v>13</v>
      </c>
      <c r="F8" s="39">
        <v>48000</v>
      </c>
      <c r="G8" s="37">
        <v>624000</v>
      </c>
      <c r="H8" s="28"/>
      <c r="I8" s="28"/>
    </row>
    <row r="9" spans="1:9" ht="135" x14ac:dyDescent="0.25">
      <c r="A9" s="7">
        <v>6</v>
      </c>
      <c r="B9" s="38" t="s">
        <v>19</v>
      </c>
      <c r="C9" s="38" t="s">
        <v>19</v>
      </c>
      <c r="D9" s="35" t="s">
        <v>8</v>
      </c>
      <c r="E9" s="36">
        <v>13</v>
      </c>
      <c r="F9" s="39">
        <v>48000</v>
      </c>
      <c r="G9" s="37">
        <v>624000</v>
      </c>
      <c r="H9" s="28"/>
      <c r="I9" s="28"/>
    </row>
    <row r="10" spans="1:9" ht="165" x14ac:dyDescent="0.25">
      <c r="A10" s="7">
        <v>7</v>
      </c>
      <c r="B10" s="34" t="s">
        <v>20</v>
      </c>
      <c r="C10" s="34" t="s">
        <v>20</v>
      </c>
      <c r="D10" s="35" t="s">
        <v>6</v>
      </c>
      <c r="E10" s="36">
        <v>12</v>
      </c>
      <c r="F10" s="37">
        <v>176892</v>
      </c>
      <c r="G10" s="37">
        <v>2122704</v>
      </c>
      <c r="H10" s="28"/>
      <c r="I10" s="28"/>
    </row>
    <row r="11" spans="1:9" ht="165" x14ac:dyDescent="0.25">
      <c r="A11" s="7">
        <v>8</v>
      </c>
      <c r="B11" s="34" t="s">
        <v>21</v>
      </c>
      <c r="C11" s="34" t="s">
        <v>21</v>
      </c>
      <c r="D11" s="35" t="s">
        <v>6</v>
      </c>
      <c r="E11" s="36">
        <v>12</v>
      </c>
      <c r="F11" s="37">
        <v>246314</v>
      </c>
      <c r="G11" s="37">
        <v>2955768</v>
      </c>
      <c r="H11" s="28"/>
      <c r="I11" s="28"/>
    </row>
    <row r="12" spans="1:9" ht="180" x14ac:dyDescent="0.25">
      <c r="A12" s="7">
        <v>9</v>
      </c>
      <c r="B12" s="38" t="s">
        <v>22</v>
      </c>
      <c r="C12" s="38" t="s">
        <v>22</v>
      </c>
      <c r="D12" s="35" t="s">
        <v>11</v>
      </c>
      <c r="E12" s="36">
        <v>1</v>
      </c>
      <c r="F12" s="37">
        <v>2889171</v>
      </c>
      <c r="G12" s="37">
        <v>2889171</v>
      </c>
      <c r="H12" s="28"/>
      <c r="I12" s="28"/>
    </row>
    <row r="13" spans="1:9" ht="150" x14ac:dyDescent="0.25">
      <c r="A13" s="7">
        <v>10</v>
      </c>
      <c r="B13" s="38" t="s">
        <v>23</v>
      </c>
      <c r="C13" s="38" t="s">
        <v>23</v>
      </c>
      <c r="D13" s="35" t="s">
        <v>6</v>
      </c>
      <c r="E13" s="36">
        <v>9</v>
      </c>
      <c r="F13" s="37">
        <v>45068</v>
      </c>
      <c r="G13" s="37">
        <v>405612</v>
      </c>
      <c r="H13" s="28"/>
      <c r="I13" s="28"/>
    </row>
    <row r="14" spans="1:9" ht="105" x14ac:dyDescent="0.25">
      <c r="A14" s="7">
        <v>11</v>
      </c>
      <c r="B14" s="38" t="s">
        <v>24</v>
      </c>
      <c r="C14" s="38" t="s">
        <v>24</v>
      </c>
      <c r="D14" s="35" t="s">
        <v>8</v>
      </c>
      <c r="E14" s="36">
        <v>16</v>
      </c>
      <c r="F14" s="40">
        <v>70000</v>
      </c>
      <c r="G14" s="37">
        <v>1120000</v>
      </c>
      <c r="H14" s="28"/>
      <c r="I14" s="28"/>
    </row>
    <row r="15" spans="1:9" ht="150" x14ac:dyDescent="0.25">
      <c r="A15" s="7">
        <v>12</v>
      </c>
      <c r="B15" s="38" t="s">
        <v>25</v>
      </c>
      <c r="C15" s="38" t="s">
        <v>25</v>
      </c>
      <c r="D15" s="35" t="s">
        <v>6</v>
      </c>
      <c r="E15" s="36">
        <v>32</v>
      </c>
      <c r="F15" s="37">
        <v>94759</v>
      </c>
      <c r="G15" s="37">
        <v>3032288</v>
      </c>
      <c r="H15" s="28"/>
      <c r="I15" s="28"/>
    </row>
    <row r="16" spans="1:9" ht="135" x14ac:dyDescent="0.25">
      <c r="A16" s="7">
        <v>13</v>
      </c>
      <c r="B16" s="38" t="s">
        <v>26</v>
      </c>
      <c r="C16" s="38" t="s">
        <v>26</v>
      </c>
      <c r="D16" s="35" t="s">
        <v>6</v>
      </c>
      <c r="E16" s="40">
        <v>6</v>
      </c>
      <c r="F16" s="37">
        <v>272411</v>
      </c>
      <c r="G16" s="37">
        <v>1634466</v>
      </c>
      <c r="H16" s="28"/>
      <c r="I16" s="28"/>
    </row>
    <row r="17" spans="1:9" ht="90" x14ac:dyDescent="0.25">
      <c r="A17" s="7">
        <v>14</v>
      </c>
      <c r="B17" s="38" t="s">
        <v>27</v>
      </c>
      <c r="C17" s="38" t="s">
        <v>27</v>
      </c>
      <c r="D17" s="41" t="s">
        <v>6</v>
      </c>
      <c r="E17" s="36">
        <v>1</v>
      </c>
      <c r="F17" s="37">
        <v>596482</v>
      </c>
      <c r="G17" s="37">
        <v>596482</v>
      </c>
      <c r="H17" s="28"/>
      <c r="I17" s="28"/>
    </row>
    <row r="18" spans="1:9" ht="240" x14ac:dyDescent="0.25">
      <c r="A18" s="7">
        <v>15</v>
      </c>
      <c r="B18" s="38" t="s">
        <v>28</v>
      </c>
      <c r="C18" s="38" t="s">
        <v>28</v>
      </c>
      <c r="D18" s="35" t="s">
        <v>11</v>
      </c>
      <c r="E18" s="40">
        <v>4</v>
      </c>
      <c r="F18" s="40">
        <v>300000</v>
      </c>
      <c r="G18" s="37">
        <v>1200000</v>
      </c>
      <c r="H18" s="28"/>
      <c r="I18" s="28"/>
    </row>
    <row r="19" spans="1:9" ht="195" x14ac:dyDescent="0.25">
      <c r="A19" s="7">
        <v>16</v>
      </c>
      <c r="B19" s="38" t="s">
        <v>29</v>
      </c>
      <c r="C19" s="38" t="s">
        <v>29</v>
      </c>
      <c r="D19" s="35" t="s">
        <v>11</v>
      </c>
      <c r="E19" s="40">
        <v>4</v>
      </c>
      <c r="F19" s="40">
        <v>300000</v>
      </c>
      <c r="G19" s="37">
        <v>1200000</v>
      </c>
      <c r="H19" s="28"/>
      <c r="I19" s="28"/>
    </row>
    <row r="20" spans="1:9" ht="135" x14ac:dyDescent="0.25">
      <c r="A20" s="7">
        <v>17</v>
      </c>
      <c r="B20" s="38" t="s">
        <v>30</v>
      </c>
      <c r="C20" s="38" t="s">
        <v>30</v>
      </c>
      <c r="D20" s="35" t="s">
        <v>8</v>
      </c>
      <c r="E20" s="36">
        <v>7</v>
      </c>
      <c r="F20" s="37">
        <v>20000</v>
      </c>
      <c r="G20" s="37">
        <v>140000</v>
      </c>
      <c r="H20" s="28"/>
      <c r="I20" s="28"/>
    </row>
    <row r="21" spans="1:9" ht="165" x14ac:dyDescent="0.25">
      <c r="A21" s="7">
        <v>18</v>
      </c>
      <c r="B21" s="38" t="s">
        <v>31</v>
      </c>
      <c r="C21" s="38" t="s">
        <v>31</v>
      </c>
      <c r="D21" s="35" t="s">
        <v>8</v>
      </c>
      <c r="E21" s="36">
        <v>2</v>
      </c>
      <c r="F21" s="37">
        <v>49000</v>
      </c>
      <c r="G21" s="37">
        <v>98000</v>
      </c>
      <c r="H21" s="28"/>
      <c r="I21" s="28"/>
    </row>
    <row r="22" spans="1:9" ht="270" x14ac:dyDescent="0.25">
      <c r="A22" s="7">
        <v>19</v>
      </c>
      <c r="B22" s="38" t="s">
        <v>32</v>
      </c>
      <c r="C22" s="38" t="s">
        <v>32</v>
      </c>
      <c r="D22" s="41" t="s">
        <v>11</v>
      </c>
      <c r="E22" s="36">
        <v>3</v>
      </c>
      <c r="F22" s="37">
        <v>603054</v>
      </c>
      <c r="G22" s="37">
        <v>1809162</v>
      </c>
      <c r="H22" s="28"/>
      <c r="I22" s="28"/>
    </row>
    <row r="23" spans="1:9" ht="345" x14ac:dyDescent="0.25">
      <c r="A23" s="7">
        <v>20</v>
      </c>
      <c r="B23" s="38" t="s">
        <v>33</v>
      </c>
      <c r="C23" s="38" t="s">
        <v>33</v>
      </c>
      <c r="D23" s="41" t="s">
        <v>11</v>
      </c>
      <c r="E23" s="36">
        <v>7</v>
      </c>
      <c r="F23" s="37">
        <v>625950</v>
      </c>
      <c r="G23" s="37">
        <v>4381650</v>
      </c>
      <c r="H23" s="28"/>
      <c r="I23" s="28"/>
    </row>
    <row r="24" spans="1:9" ht="90" x14ac:dyDescent="0.25">
      <c r="A24" s="7">
        <v>21</v>
      </c>
      <c r="B24" s="38" t="s">
        <v>34</v>
      </c>
      <c r="C24" s="38" t="s">
        <v>34</v>
      </c>
      <c r="D24" s="41" t="s">
        <v>11</v>
      </c>
      <c r="E24" s="36">
        <v>2</v>
      </c>
      <c r="F24" s="37">
        <v>871034</v>
      </c>
      <c r="G24" s="37">
        <v>1742068</v>
      </c>
      <c r="H24" s="28"/>
      <c r="I24" s="28"/>
    </row>
    <row r="25" spans="1:9" ht="330" x14ac:dyDescent="0.25">
      <c r="A25" s="7">
        <v>22</v>
      </c>
      <c r="B25" s="38" t="s">
        <v>35</v>
      </c>
      <c r="C25" s="38" t="s">
        <v>35</v>
      </c>
      <c r="D25" s="41" t="s">
        <v>6</v>
      </c>
      <c r="E25" s="36">
        <v>1</v>
      </c>
      <c r="F25" s="42">
        <v>747892</v>
      </c>
      <c r="G25" s="37">
        <v>747892</v>
      </c>
      <c r="H25" s="28"/>
      <c r="I25" s="28"/>
    </row>
    <row r="26" spans="1:9" ht="360" x14ac:dyDescent="0.25">
      <c r="A26" s="7">
        <v>23</v>
      </c>
      <c r="B26" s="38" t="s">
        <v>36</v>
      </c>
      <c r="C26" s="38" t="s">
        <v>36</v>
      </c>
      <c r="D26" s="41" t="s">
        <v>6</v>
      </c>
      <c r="E26" s="40">
        <v>1</v>
      </c>
      <c r="F26" s="40">
        <v>578927</v>
      </c>
      <c r="G26" s="37">
        <v>578927</v>
      </c>
      <c r="H26" s="28"/>
      <c r="I26" s="28"/>
    </row>
    <row r="27" spans="1:9" ht="150" x14ac:dyDescent="0.25">
      <c r="A27" s="7">
        <v>24</v>
      </c>
      <c r="B27" s="38" t="s">
        <v>37</v>
      </c>
      <c r="C27" s="38" t="s">
        <v>37</v>
      </c>
      <c r="D27" s="41" t="s">
        <v>6</v>
      </c>
      <c r="E27" s="36">
        <v>3</v>
      </c>
      <c r="F27" s="42">
        <v>437580</v>
      </c>
      <c r="G27" s="37">
        <v>1312740</v>
      </c>
      <c r="H27" s="28"/>
      <c r="I27" s="28"/>
    </row>
    <row r="28" spans="1:9" ht="150" x14ac:dyDescent="0.25">
      <c r="A28" s="7">
        <v>25</v>
      </c>
      <c r="B28" s="43" t="s">
        <v>38</v>
      </c>
      <c r="C28" s="43" t="s">
        <v>38</v>
      </c>
      <c r="D28" s="41" t="s">
        <v>6</v>
      </c>
      <c r="E28" s="36">
        <v>46</v>
      </c>
      <c r="F28" s="40">
        <v>40095</v>
      </c>
      <c r="G28" s="37">
        <v>1844370</v>
      </c>
      <c r="H28" s="28"/>
      <c r="I28" s="28"/>
    </row>
    <row r="29" spans="1:9" ht="165" x14ac:dyDescent="0.25">
      <c r="A29" s="7">
        <v>26</v>
      </c>
      <c r="B29" s="43" t="s">
        <v>39</v>
      </c>
      <c r="C29" s="43" t="s">
        <v>39</v>
      </c>
      <c r="D29" s="41" t="s">
        <v>8</v>
      </c>
      <c r="E29" s="36">
        <v>1</v>
      </c>
      <c r="F29" s="39">
        <v>360000</v>
      </c>
      <c r="G29" s="37">
        <v>360000</v>
      </c>
      <c r="H29" s="28"/>
      <c r="I29" s="28"/>
    </row>
    <row r="30" spans="1:9" ht="409.5" x14ac:dyDescent="0.25">
      <c r="A30" s="7">
        <v>27</v>
      </c>
      <c r="B30" s="44" t="s">
        <v>40</v>
      </c>
      <c r="C30" s="44" t="s">
        <v>40</v>
      </c>
      <c r="D30" s="35" t="s">
        <v>11</v>
      </c>
      <c r="E30" s="45">
        <v>2</v>
      </c>
      <c r="F30" s="46">
        <v>861350</v>
      </c>
      <c r="G30" s="37">
        <v>1722700</v>
      </c>
      <c r="H30" s="28"/>
      <c r="I30" s="28"/>
    </row>
    <row r="31" spans="1:9" ht="105" x14ac:dyDescent="0.25">
      <c r="A31" s="7">
        <v>28</v>
      </c>
      <c r="B31" s="34" t="s">
        <v>41</v>
      </c>
      <c r="C31" s="34" t="s">
        <v>41</v>
      </c>
      <c r="D31" s="35" t="s">
        <v>6</v>
      </c>
      <c r="E31" s="35">
        <v>1</v>
      </c>
      <c r="F31" s="42">
        <v>551000</v>
      </c>
      <c r="G31" s="37">
        <v>551000</v>
      </c>
      <c r="H31" s="28"/>
      <c r="I31" s="28"/>
    </row>
    <row r="32" spans="1:9" ht="135" x14ac:dyDescent="0.25">
      <c r="A32" s="7">
        <v>29</v>
      </c>
      <c r="B32" s="34" t="s">
        <v>42</v>
      </c>
      <c r="C32" s="34" t="s">
        <v>42</v>
      </c>
      <c r="D32" s="35" t="s">
        <v>6</v>
      </c>
      <c r="E32" s="35">
        <v>2</v>
      </c>
      <c r="F32" s="42">
        <v>576483</v>
      </c>
      <c r="G32" s="37">
        <v>1152966</v>
      </c>
      <c r="H32" s="28"/>
      <c r="I32" s="28"/>
    </row>
    <row r="33" spans="1:9" ht="210" x14ac:dyDescent="0.25">
      <c r="A33" s="7">
        <v>30</v>
      </c>
      <c r="B33" s="47" t="s">
        <v>43</v>
      </c>
      <c r="C33" s="47" t="s">
        <v>43</v>
      </c>
      <c r="D33" s="35" t="s">
        <v>10</v>
      </c>
      <c r="E33" s="48">
        <v>75</v>
      </c>
      <c r="F33" s="48">
        <v>162</v>
      </c>
      <c r="G33" s="32">
        <f t="shared" ref="G33:G42" si="0">E33*F33</f>
        <v>12150</v>
      </c>
      <c r="H33" s="28"/>
      <c r="I33" s="28"/>
    </row>
    <row r="34" spans="1:9" ht="300" x14ac:dyDescent="0.25">
      <c r="A34" s="7">
        <v>31</v>
      </c>
      <c r="B34" s="47" t="s">
        <v>44</v>
      </c>
      <c r="C34" s="47" t="s">
        <v>44</v>
      </c>
      <c r="D34" s="35" t="s">
        <v>10</v>
      </c>
      <c r="E34" s="48">
        <v>300</v>
      </c>
      <c r="F34" s="49">
        <v>24.96</v>
      </c>
      <c r="G34" s="32">
        <f t="shared" si="0"/>
        <v>7488</v>
      </c>
      <c r="H34" s="28"/>
      <c r="I34" s="28"/>
    </row>
    <row r="35" spans="1:9" ht="315" x14ac:dyDescent="0.25">
      <c r="A35" s="7">
        <v>32</v>
      </c>
      <c r="B35" s="47" t="s">
        <v>45</v>
      </c>
      <c r="C35" s="47" t="s">
        <v>45</v>
      </c>
      <c r="D35" s="35" t="s">
        <v>10</v>
      </c>
      <c r="E35" s="48">
        <v>800</v>
      </c>
      <c r="F35" s="48">
        <v>42</v>
      </c>
      <c r="G35" s="32">
        <f t="shared" si="0"/>
        <v>33600</v>
      </c>
      <c r="H35" s="28"/>
      <c r="I35" s="28"/>
    </row>
    <row r="36" spans="1:9" ht="240" x14ac:dyDescent="0.25">
      <c r="A36" s="7">
        <v>33</v>
      </c>
      <c r="B36" s="47" t="s">
        <v>46</v>
      </c>
      <c r="C36" s="47" t="s">
        <v>46</v>
      </c>
      <c r="D36" s="35" t="s">
        <v>10</v>
      </c>
      <c r="E36" s="48">
        <v>1050</v>
      </c>
      <c r="F36" s="48">
        <v>1540</v>
      </c>
      <c r="G36" s="32">
        <f t="shared" si="0"/>
        <v>1617000</v>
      </c>
      <c r="H36" s="28"/>
      <c r="I36" s="28"/>
    </row>
    <row r="37" spans="1:9" ht="240" x14ac:dyDescent="0.25">
      <c r="A37" s="7">
        <v>34</v>
      </c>
      <c r="B37" s="47" t="s">
        <v>47</v>
      </c>
      <c r="C37" s="47" t="s">
        <v>47</v>
      </c>
      <c r="D37" s="35" t="s">
        <v>10</v>
      </c>
      <c r="E37" s="48">
        <v>1150</v>
      </c>
      <c r="F37" s="48">
        <v>1540</v>
      </c>
      <c r="G37" s="32">
        <f t="shared" si="0"/>
        <v>1771000</v>
      </c>
      <c r="H37" s="28"/>
      <c r="I37" s="28"/>
    </row>
    <row r="38" spans="1:9" ht="375" x14ac:dyDescent="0.25">
      <c r="A38" s="7">
        <v>35</v>
      </c>
      <c r="B38" s="47" t="s">
        <v>48</v>
      </c>
      <c r="C38" s="47" t="s">
        <v>48</v>
      </c>
      <c r="D38" s="35" t="s">
        <v>10</v>
      </c>
      <c r="E38" s="48">
        <v>50</v>
      </c>
      <c r="F38" s="48">
        <v>2556.58</v>
      </c>
      <c r="G38" s="32">
        <f t="shared" si="0"/>
        <v>127829</v>
      </c>
      <c r="H38" s="28"/>
      <c r="I38" s="28"/>
    </row>
    <row r="39" spans="1:9" ht="300" x14ac:dyDescent="0.25">
      <c r="A39" s="7">
        <v>36</v>
      </c>
      <c r="B39" s="47" t="s">
        <v>49</v>
      </c>
      <c r="C39" s="47" t="s">
        <v>49</v>
      </c>
      <c r="D39" s="35" t="s">
        <v>10</v>
      </c>
      <c r="E39" s="48">
        <v>140</v>
      </c>
      <c r="F39" s="48">
        <v>1970</v>
      </c>
      <c r="G39" s="32">
        <f t="shared" si="0"/>
        <v>275800</v>
      </c>
      <c r="H39" s="28"/>
      <c r="I39" s="28"/>
    </row>
    <row r="40" spans="1:9" ht="315" x14ac:dyDescent="0.25">
      <c r="A40" s="7">
        <v>37</v>
      </c>
      <c r="B40" s="47" t="s">
        <v>50</v>
      </c>
      <c r="C40" s="47" t="s">
        <v>50</v>
      </c>
      <c r="D40" s="35" t="s">
        <v>10</v>
      </c>
      <c r="E40" s="48">
        <v>50</v>
      </c>
      <c r="F40" s="48">
        <v>50</v>
      </c>
      <c r="G40" s="32">
        <f t="shared" si="0"/>
        <v>2500</v>
      </c>
      <c r="H40" s="28"/>
      <c r="I40" s="28"/>
    </row>
    <row r="41" spans="1:9" ht="409.5" x14ac:dyDescent="0.25">
      <c r="A41" s="7">
        <v>38</v>
      </c>
      <c r="B41" s="18" t="s">
        <v>51</v>
      </c>
      <c r="C41" s="18" t="s">
        <v>51</v>
      </c>
      <c r="D41" s="6" t="s">
        <v>12</v>
      </c>
      <c r="E41" s="7">
        <v>1</v>
      </c>
      <c r="F41" s="11">
        <v>57410.714285714283</v>
      </c>
      <c r="G41" s="11">
        <f t="shared" si="0"/>
        <v>57410.714285714283</v>
      </c>
      <c r="H41" s="28"/>
      <c r="I41" s="28"/>
    </row>
    <row r="42" spans="1:9" ht="315" x14ac:dyDescent="0.25">
      <c r="A42" s="7">
        <v>39</v>
      </c>
      <c r="B42" s="18" t="s">
        <v>52</v>
      </c>
      <c r="C42" s="18" t="s">
        <v>52</v>
      </c>
      <c r="D42" s="6" t="s">
        <v>53</v>
      </c>
      <c r="E42" s="7">
        <v>5</v>
      </c>
      <c r="F42" s="11">
        <v>258928.57142857139</v>
      </c>
      <c r="G42" s="11">
        <f t="shared" si="0"/>
        <v>1294642.857142857</v>
      </c>
      <c r="H42" s="28"/>
      <c r="I42" s="28"/>
    </row>
    <row r="43" spans="1:9" x14ac:dyDescent="0.25">
      <c r="A43" s="28"/>
      <c r="B43" s="28"/>
      <c r="C43" s="28"/>
      <c r="D43" s="28"/>
      <c r="E43" s="28"/>
      <c r="F43" s="28"/>
      <c r="G43" s="28"/>
      <c r="H43" s="28"/>
      <c r="I43" s="28"/>
    </row>
  </sheetData>
  <mergeCells count="1">
    <mergeCell ref="D1:F2"/>
  </mergeCells>
  <conditionalFormatting sqref="D33:D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2024-02-01T05:45:10Z</dcterms:modified>
</cp:coreProperties>
</file>