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8800" windowHeight="12435"/>
  </bookViews>
  <sheets>
    <sheet name="Приложение 2" sheetId="1" r:id="rId1"/>
  </sheets>
  <definedNames>
    <definedName name="_xlnm._FilterDatabase" localSheetId="0" hidden="1">'Приложение 2'!#REF!</definedName>
    <definedName name="_xlnm.Print_Titles" localSheetId="0">'Приложение 2'!$2:$2</definedName>
  </definedNames>
  <calcPr calcId="152511" refMode="R1C1"/>
</workbook>
</file>

<file path=xl/calcChain.xml><?xml version="1.0" encoding="utf-8"?>
<calcChain xmlns="http://schemas.openxmlformats.org/spreadsheetml/2006/main">
  <c r="H43" i="1" l="1"/>
  <c r="H9" i="1"/>
  <c r="H8" i="1"/>
  <c r="H45" i="1"/>
  <c r="H46" i="1"/>
  <c r="H47" i="1"/>
  <c r="H4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</calcChain>
</file>

<file path=xl/sharedStrings.xml><?xml version="1.0" encoding="utf-8"?>
<sst xmlns="http://schemas.openxmlformats.org/spreadsheetml/2006/main" count="163" uniqueCount="69">
  <si>
    <t>№</t>
  </si>
  <si>
    <t>Наименование изделий медицинского назначения</t>
  </si>
  <si>
    <t xml:space="preserve"> Единица измерения</t>
  </si>
  <si>
    <t>Количество</t>
  </si>
  <si>
    <t>Цена, тенге</t>
  </si>
  <si>
    <t xml:space="preserve"> Сумма, тенге</t>
  </si>
  <si>
    <t>DDP пункт назначения</t>
  </si>
  <si>
    <t>Условия поставки  (в соответствии с ИНКОТЕРМС 2020)</t>
  </si>
  <si>
    <t>Набор лабораторных реагентов для выделения ДНК из крови для автоматической станции BEXS12 набор180 выделений</t>
  </si>
  <si>
    <t>Набор для выделения ДНК человека на мембранной колонке из 0,5-1 мл ЭДТА-/цитратного биологического материала (набор на 250 выделении)</t>
  </si>
  <si>
    <t>Набор для выделения ДНК человека на процессоре магнитных частиц с 15-ти луночной магнитной головкой от 150 мкл ЭДТА/-цитратного биологического материала (набор на 150 выделении)</t>
  </si>
  <si>
    <t>Наборы диагностических реагентов предназначены для проведения ПЦР в амплификаторах для диагностики антигенов системы HLA I и II классов (HLA-A*/B*/DRB1*) методом ПЦР SSP одного образца на одном 96-ти луночном планшете</t>
  </si>
  <si>
    <t xml:space="preserve">Наборы диагностических реагентов предназначены для проведения ПЦР в амплификаторах для диагностики антигенов системы HLA I и II классов (ABDR ) методом ПЦР SSP одного образца на одном 96-ти луночном планшете </t>
  </si>
  <si>
    <t>HLA Cw* Циклерплатная система  (40/1 типирований) набор= 40 тестов</t>
  </si>
  <si>
    <t>HLA DQB1* Циклерплатная система  (60/1 типирований) набор= 60 тестов</t>
  </si>
  <si>
    <t>наборы диагностических реагентов предназначены для проведения ПЦР для диагностики HLA DRDQDP методом флуоресценции. Набор на 10 типирований</t>
  </si>
  <si>
    <t>Наборы диагностических реагентов предназначены для проведения ПЦР для диагностики HLA ABC методом флуоресценции. Набор на 10 типирований</t>
  </si>
  <si>
    <t>Наборы диагностических реагентов предназначены для проведения ПЦР для диагностики HLA DRDQ методом флуоресценции. Набор на 30 типирований</t>
  </si>
  <si>
    <t>Набор гистотипирующих сывороток в 72-х луночном планшете для определения антигенов системы  HLA локусов ABС, набор рассчитан на типирование 5-ти образцов</t>
  </si>
  <si>
    <t>Градиент плотности для выделения лимфоцитов из периферической крови, упаковка 500 мл/фл</t>
  </si>
  <si>
    <t>Комплемент кроличий, лиофилизированный, фо флаконах 1 мл/фл</t>
  </si>
  <si>
    <t>HLA Реагент применяемый для секвенирования методом NGS   A,B,C,DRB1,DQA1, DQB1, DPB1 high res 24/7 tests</t>
  </si>
  <si>
    <t>Набор реагентов для типирования HLA-A* методом секвенирования на капиллярном генетическом анализаторе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</t>
  </si>
  <si>
    <t>Набор реагентов для типирования HLA-B*  методом секвенирования на капиллярном генетическом анализаторе 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</t>
  </si>
  <si>
    <t>Набор реагентов  для типирования HLA-Cw* методом секвенирования на капиллярном генетическом анализаторе  с предварительным выделени-ем гаплотипов на 16-ти луночном ПЦР стрипе и дальнейшего секвенирования исследуемого образца по экзонам 1,2,3,4 в прямом и обратном направлении. На-бор – на 24 типирования.</t>
  </si>
  <si>
    <t>Набор реагентов для типирования HLA-DRB1* методом секвенирования на капиллярном генетическом анализаторе  с предварительным выделе-нием гаплотипов на 16-ти луночном ПЦР стрипе и дальнейшего секвенирования исследуемого образца по экзонам 2,3 в прямом и обратном направлении, а также по 86 кодону. Набор – на 24 типирования.</t>
  </si>
  <si>
    <t xml:space="preserve">Набор реагентов для типирования HLA-DQB1* методом секвенирования на капиллярном генетическом анализаторе  с предварительным выделе-нием гаплотипов на 8-ми луночном ПЦР стрипе и дальнейшего секвенирования исследуемого образца по экзонам 2,3 в прямом и обратном направлении. Набор – на 24 типирования. </t>
  </si>
  <si>
    <t xml:space="preserve"> Контейнер с анодным буфером для 24-х капиллярного генетического анализатора 3500,  уп=4 шт</t>
  </si>
  <si>
    <t xml:space="preserve"> Контейнер с катодным буфером для 24-х капиллярного генетического анализатора 3500,  уп=4 шт</t>
  </si>
  <si>
    <t xml:space="preserve">Набор с полимером 7 ( POP-7) для проведения  секвенирования в 24-х капиллярном генетическом анализаторе 3500, упаковка на 40 инъекции </t>
  </si>
  <si>
    <t xml:space="preserve">Капиллярная сборка на 24-каппилляров 50 см для капиллярного генетического секвенатора 3500  </t>
  </si>
  <si>
    <t xml:space="preserve">Набор реагентов для определения HLA-антиител класса I и II  методом ИФА уп=40 тестов  </t>
  </si>
  <si>
    <t>Набор для скрининга антител IgG к HLA класса I и II на основе технологии мультиплексного анализа на анализаторе Luminex, набор на 96 тестов</t>
  </si>
  <si>
    <t>Набор для качественного выявления IgG- панель реактивных антител к HLA класса I на основе технологии мультиплексного анализа на анализаторе Luminex, набор на 24 тестов</t>
  </si>
  <si>
    <t>Набор для качественного выявления IgG- панель реактивных антител к HLA класса II на основе технологии мультиплексного анализа на анализаторе Luminex, набор на 24 тестов</t>
  </si>
  <si>
    <t xml:space="preserve">Набор для скрининга антител к HLA-антигенам классов I и II, 100 тестов </t>
  </si>
  <si>
    <t xml:space="preserve">Набор  для определения антител к HLA-антигенам классов I и II и серопозитивности, 25 тестов </t>
  </si>
  <si>
    <t>Набор с флуоресцентными метками для определения одного вида антигена 1-класса HLA-системы , 25 тестов</t>
  </si>
  <si>
    <t>Набор с флуоресцентными метками для определения одного вида антигена 2 класса HLA-системы  , 25 тестов</t>
  </si>
  <si>
    <t>Набор с флуоресцентными метками для определения локуса HLA-A на анализаторе LABScan 3D, 100 тестов</t>
  </si>
  <si>
    <t>Набор с флуоресцентными метками для определения локуса HLA-В на анализаторе LABScan 3D, 100 тестов</t>
  </si>
  <si>
    <t>Набор с флуоресцентными метками для определения локуса HLA-DRB1 на анализаторе LABScan 3D, 100 тестов</t>
  </si>
  <si>
    <t>Калибровочные микросферы, 25 определений</t>
  </si>
  <si>
    <t>Контрольные микросферы , 25 определеинй</t>
  </si>
  <si>
    <t>Проточная жидкость для анализаторов LabScan 3D, 20 литров</t>
  </si>
  <si>
    <t>Отрицательный контроль для реагентов LABScreen, 10 тестов</t>
  </si>
  <si>
    <t>Конъюгат фикоэритрина для реагентов LABScreen, 1000 тестов</t>
  </si>
  <si>
    <t>Набор для выявления контаминации при HLA-генотипировании, 64 тестов</t>
  </si>
  <si>
    <t>Наборы диагностических реагентов предназначены для проведения ПЦР в амплификаторах для оценки  работы амплификаторов   методом ПЦР SSP  в формате одной 96-луночной планшеты методом ПЦР SSP. Набор рассчитан на 5 типирований.</t>
  </si>
  <si>
    <t>Размерный стандарт генескан-600 версия V2.0, для калибровки капилляргного генетического анализатора, набор= 800 реакций</t>
  </si>
  <si>
    <t>Фермент   полимераза с активностью 5U в 1 мкл для постановки реакции секвенирования ПЦР продукта, упаковка 5 фл по 1000 мкл</t>
  </si>
  <si>
    <t xml:space="preserve">Набор для секвенирования на 100 реакций для генетического анализатора 3500, 3500 XL </t>
  </si>
  <si>
    <t>Планшета фильровальная для очистки продуктов сервенирования, уп=50шт</t>
  </si>
  <si>
    <t>упаковка/қаптама</t>
  </si>
  <si>
    <t>набор/жиынтық</t>
  </si>
  <si>
    <t>36</t>
  </si>
  <si>
    <t>61</t>
  </si>
  <si>
    <t>160</t>
  </si>
  <si>
    <t>флакон/құты</t>
  </si>
  <si>
    <t>76</t>
  </si>
  <si>
    <t>3</t>
  </si>
  <si>
    <t>6</t>
  </si>
  <si>
    <t>20</t>
  </si>
  <si>
    <t>32</t>
  </si>
  <si>
    <t>31</t>
  </si>
  <si>
    <t>22</t>
  </si>
  <si>
    <t>1</t>
  </si>
  <si>
    <t xml:space="preserve">                                                                                                                                                         Приложение  к Протоколу об итогах закупа способом тендера по                                                                                                                                                       закупу лекарственных средств и междицинских изделий  по оказанию                                                                                                                                                       гарантированного объема бесплатной медицинской помощи и медицинской помощи в системе обязательного социального медицинского страхования на 2025 год (45 лотов)
</t>
  </si>
  <si>
    <t>ТОО «ОPTONIC»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</si>
</sst>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/>
    </xf>
    <xf numFmtId="4" fontId="2" fillId="2" borderId="1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165" fontId="2" fillId="2" borderId="1" xfId="1" applyNumberFormat="1" applyFont="1" applyFill="1" applyBorder="1" applyAlignment="1">
      <alignment horizontal="center" vertical="top"/>
    </xf>
    <xf numFmtId="0" fontId="2" fillId="0" borderId="1" xfId="0" applyFont="1" applyBorder="1"/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1</xdr:row>
      <xdr:rowOff>116417</xdr:rowOff>
    </xdr:from>
    <xdr:to>
      <xdr:col>1</xdr:col>
      <xdr:colOff>206375</xdr:colOff>
      <xdr:row>4</xdr:row>
      <xdr:rowOff>240620</xdr:rowOff>
    </xdr:to>
    <xdr:sp macro="" textlink="">
      <xdr:nvSpPr>
        <xdr:cNvPr id="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492125" y="878417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1587500</xdr:colOff>
      <xdr:row>0</xdr:row>
      <xdr:rowOff>225323</xdr:rowOff>
    </xdr:from>
    <xdr:ext cx="47625" cy="85725"/>
    <xdr:sp macro="" textlink="">
      <xdr:nvSpPr>
        <xdr:cNvPr id="2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25484" y="225323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158750</xdr:colOff>
      <xdr:row>1</xdr:row>
      <xdr:rowOff>116417</xdr:rowOff>
    </xdr:from>
    <xdr:to>
      <xdr:col>1</xdr:col>
      <xdr:colOff>206375</xdr:colOff>
      <xdr:row>1</xdr:row>
      <xdr:rowOff>1180838</xdr:rowOff>
    </xdr:to>
    <xdr:sp macro="" textlink="">
      <xdr:nvSpPr>
        <xdr:cNvPr id="2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492125" y="878417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158750</xdr:colOff>
      <xdr:row>1</xdr:row>
      <xdr:rowOff>116417</xdr:rowOff>
    </xdr:from>
    <xdr:to>
      <xdr:col>1</xdr:col>
      <xdr:colOff>206375</xdr:colOff>
      <xdr:row>1</xdr:row>
      <xdr:rowOff>1180838</xdr:rowOff>
    </xdr:to>
    <xdr:sp macro="" textlink="">
      <xdr:nvSpPr>
        <xdr:cNvPr id="3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492125" y="878417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200551</xdr:colOff>
      <xdr:row>0</xdr:row>
      <xdr:rowOff>1531710</xdr:rowOff>
    </xdr:from>
    <xdr:to>
      <xdr:col>1</xdr:col>
      <xdr:colOff>248176</xdr:colOff>
      <xdr:row>18</xdr:row>
      <xdr:rowOff>613960</xdr:rowOff>
    </xdr:to>
    <xdr:sp macro="" textlink="">
      <xdr:nvSpPr>
        <xdr:cNvPr id="3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538535" y="1531710"/>
          <a:ext cx="47625" cy="14127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158750</xdr:colOff>
      <xdr:row>1</xdr:row>
      <xdr:rowOff>116417</xdr:rowOff>
    </xdr:from>
    <xdr:to>
      <xdr:col>1</xdr:col>
      <xdr:colOff>206375</xdr:colOff>
      <xdr:row>1</xdr:row>
      <xdr:rowOff>1180838</xdr:rowOff>
    </xdr:to>
    <xdr:sp macro="" textlink="">
      <xdr:nvSpPr>
        <xdr:cNvPr id="3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092450" y="1497542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95" zoomScaleNormal="95" workbookViewId="0">
      <pane ySplit="2" topLeftCell="A37" activePane="bottomLeft" state="frozen"/>
      <selection pane="bottomLeft" activeCell="H40" sqref="H40"/>
    </sheetView>
  </sheetViews>
  <sheetFormatPr defaultRowHeight="12.75" x14ac:dyDescent="0.2"/>
  <cols>
    <col min="1" max="1" width="5" style="3" customWidth="1"/>
    <col min="2" max="2" width="41" style="9" customWidth="1"/>
    <col min="3" max="3" width="10.42578125" style="9" customWidth="1"/>
    <col min="4" max="4" width="11.42578125" style="9" customWidth="1"/>
    <col min="5" max="5" width="15" style="9" customWidth="1"/>
    <col min="6" max="6" width="21.28515625" style="9" customWidth="1"/>
    <col min="7" max="7" width="19.7109375" style="9" customWidth="1"/>
    <col min="8" max="8" width="37.7109375" style="2" customWidth="1"/>
    <col min="9" max="16384" width="9.140625" style="2"/>
  </cols>
  <sheetData>
    <row r="1" spans="1:8" ht="124.5" customHeight="1" x14ac:dyDescent="0.2">
      <c r="A1" s="1"/>
      <c r="B1" s="7"/>
      <c r="C1" s="7"/>
      <c r="D1" s="7"/>
      <c r="E1" s="8"/>
      <c r="F1" s="15" t="s">
        <v>67</v>
      </c>
      <c r="G1" s="15"/>
      <c r="H1" s="15"/>
    </row>
    <row r="2" spans="1:8" s="6" customFormat="1" ht="115.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4" t="s">
        <v>7</v>
      </c>
      <c r="H2" s="13" t="s">
        <v>68</v>
      </c>
    </row>
    <row r="3" spans="1:8" ht="131.25" customHeight="1" x14ac:dyDescent="0.2">
      <c r="A3" s="10">
        <v>1</v>
      </c>
      <c r="B3" s="16" t="s">
        <v>8</v>
      </c>
      <c r="C3" s="17" t="s">
        <v>53</v>
      </c>
      <c r="D3" s="18">
        <v>10</v>
      </c>
      <c r="E3" s="11">
        <v>861350</v>
      </c>
      <c r="F3" s="11">
        <v>8613500</v>
      </c>
      <c r="G3" s="12" t="s">
        <v>6</v>
      </c>
      <c r="H3" s="14"/>
    </row>
    <row r="4" spans="1:8" ht="51" x14ac:dyDescent="0.2">
      <c r="A4" s="10">
        <v>2</v>
      </c>
      <c r="B4" s="16" t="s">
        <v>9</v>
      </c>
      <c r="C4" s="17" t="s">
        <v>53</v>
      </c>
      <c r="D4" s="18">
        <v>13</v>
      </c>
      <c r="E4" s="11">
        <v>581980</v>
      </c>
      <c r="F4" s="11">
        <v>7565740</v>
      </c>
      <c r="G4" s="12" t="s">
        <v>6</v>
      </c>
      <c r="H4" s="11">
        <v>7565740</v>
      </c>
    </row>
    <row r="5" spans="1:8" ht="63.75" x14ac:dyDescent="0.2">
      <c r="A5" s="10">
        <v>3</v>
      </c>
      <c r="B5" s="16" t="s">
        <v>10</v>
      </c>
      <c r="C5" s="17" t="s">
        <v>54</v>
      </c>
      <c r="D5" s="18">
        <v>2</v>
      </c>
      <c r="E5" s="11">
        <v>861350</v>
      </c>
      <c r="F5" s="11">
        <v>1722700</v>
      </c>
      <c r="G5" s="12" t="s">
        <v>6</v>
      </c>
      <c r="H5" s="11">
        <v>1722700</v>
      </c>
    </row>
    <row r="6" spans="1:8" ht="76.5" x14ac:dyDescent="0.2">
      <c r="A6" s="10">
        <v>4</v>
      </c>
      <c r="B6" s="16" t="s">
        <v>11</v>
      </c>
      <c r="C6" s="17" t="s">
        <v>54</v>
      </c>
      <c r="D6" s="18" t="s">
        <v>55</v>
      </c>
      <c r="E6" s="11">
        <v>872539</v>
      </c>
      <c r="F6" s="11">
        <v>31411404</v>
      </c>
      <c r="G6" s="12" t="s">
        <v>6</v>
      </c>
      <c r="H6" s="11">
        <v>31411404</v>
      </c>
    </row>
    <row r="7" spans="1:8" ht="76.5" x14ac:dyDescent="0.2">
      <c r="A7" s="10">
        <v>5</v>
      </c>
      <c r="B7" s="16" t="s">
        <v>12</v>
      </c>
      <c r="C7" s="17" t="s">
        <v>54</v>
      </c>
      <c r="D7" s="18">
        <v>8</v>
      </c>
      <c r="E7" s="11">
        <v>966680</v>
      </c>
      <c r="F7" s="11">
        <v>7733440</v>
      </c>
      <c r="G7" s="12" t="s">
        <v>6</v>
      </c>
      <c r="H7" s="19"/>
    </row>
    <row r="8" spans="1:8" ht="25.5" x14ac:dyDescent="0.2">
      <c r="A8" s="10">
        <v>6</v>
      </c>
      <c r="B8" s="16" t="s">
        <v>13</v>
      </c>
      <c r="C8" s="17" t="s">
        <v>53</v>
      </c>
      <c r="D8" s="18">
        <v>2</v>
      </c>
      <c r="E8" s="11">
        <v>747892</v>
      </c>
      <c r="F8" s="11">
        <v>1495784</v>
      </c>
      <c r="G8" s="12" t="s">
        <v>6</v>
      </c>
      <c r="H8" s="11">
        <f>F8</f>
        <v>1495784</v>
      </c>
    </row>
    <row r="9" spans="1:8" ht="25.5" x14ac:dyDescent="0.2">
      <c r="A9" s="10">
        <v>7</v>
      </c>
      <c r="B9" s="16" t="s">
        <v>14</v>
      </c>
      <c r="C9" s="17" t="s">
        <v>54</v>
      </c>
      <c r="D9" s="18">
        <v>1</v>
      </c>
      <c r="E9" s="11">
        <v>578927</v>
      </c>
      <c r="F9" s="11">
        <v>578927</v>
      </c>
      <c r="G9" s="12" t="s">
        <v>6</v>
      </c>
      <c r="H9" s="11">
        <f>F9</f>
        <v>578927</v>
      </c>
    </row>
    <row r="10" spans="1:8" ht="51" x14ac:dyDescent="0.2">
      <c r="A10" s="10">
        <v>8</v>
      </c>
      <c r="B10" s="16" t="s">
        <v>15</v>
      </c>
      <c r="C10" s="17" t="s">
        <v>54</v>
      </c>
      <c r="D10" s="18">
        <v>2</v>
      </c>
      <c r="E10" s="11">
        <v>612900</v>
      </c>
      <c r="F10" s="11">
        <v>1225800</v>
      </c>
      <c r="G10" s="12" t="s">
        <v>6</v>
      </c>
      <c r="H10" s="11"/>
    </row>
    <row r="11" spans="1:8" ht="51" x14ac:dyDescent="0.2">
      <c r="A11" s="10">
        <v>9</v>
      </c>
      <c r="B11" s="16" t="s">
        <v>16</v>
      </c>
      <c r="C11" s="17" t="s">
        <v>54</v>
      </c>
      <c r="D11" s="18" t="s">
        <v>56</v>
      </c>
      <c r="E11" s="11">
        <v>781769</v>
      </c>
      <c r="F11" s="11">
        <v>47687909</v>
      </c>
      <c r="G11" s="12" t="s">
        <v>6</v>
      </c>
      <c r="H11" s="11"/>
    </row>
    <row r="12" spans="1:8" ht="51" x14ac:dyDescent="0.2">
      <c r="A12" s="10">
        <v>10</v>
      </c>
      <c r="B12" s="16" t="s">
        <v>17</v>
      </c>
      <c r="C12" s="17" t="s">
        <v>54</v>
      </c>
      <c r="D12" s="18">
        <v>22</v>
      </c>
      <c r="E12" s="11">
        <v>984409</v>
      </c>
      <c r="F12" s="11">
        <v>21656998</v>
      </c>
      <c r="G12" s="12" t="s">
        <v>6</v>
      </c>
      <c r="H12" s="11"/>
    </row>
    <row r="13" spans="1:8" ht="51" x14ac:dyDescent="0.2">
      <c r="A13" s="10">
        <v>11</v>
      </c>
      <c r="B13" s="16" t="s">
        <v>18</v>
      </c>
      <c r="C13" s="17" t="s">
        <v>54</v>
      </c>
      <c r="D13" s="18" t="s">
        <v>57</v>
      </c>
      <c r="E13" s="11">
        <v>192071</v>
      </c>
      <c r="F13" s="11">
        <v>30731360</v>
      </c>
      <c r="G13" s="12" t="s">
        <v>6</v>
      </c>
      <c r="H13" s="11"/>
    </row>
    <row r="14" spans="1:8" ht="25.5" x14ac:dyDescent="0.2">
      <c r="A14" s="10">
        <v>12</v>
      </c>
      <c r="B14" s="16" t="s">
        <v>19</v>
      </c>
      <c r="C14" s="17" t="s">
        <v>58</v>
      </c>
      <c r="D14" s="18">
        <v>11</v>
      </c>
      <c r="E14" s="11">
        <v>194000</v>
      </c>
      <c r="F14" s="11">
        <v>2134000</v>
      </c>
      <c r="G14" s="12" t="s">
        <v>6</v>
      </c>
      <c r="H14" s="11"/>
    </row>
    <row r="15" spans="1:8" ht="25.5" x14ac:dyDescent="0.2">
      <c r="A15" s="10">
        <v>13</v>
      </c>
      <c r="B15" s="16" t="s">
        <v>20</v>
      </c>
      <c r="C15" s="17" t="s">
        <v>58</v>
      </c>
      <c r="D15" s="18">
        <v>200</v>
      </c>
      <c r="E15" s="11">
        <v>5900</v>
      </c>
      <c r="F15" s="11">
        <v>1180000</v>
      </c>
      <c r="G15" s="12" t="s">
        <v>6</v>
      </c>
      <c r="H15" s="11"/>
    </row>
    <row r="16" spans="1:8" ht="38.25" x14ac:dyDescent="0.2">
      <c r="A16" s="10">
        <v>14</v>
      </c>
      <c r="B16" s="16" t="s">
        <v>21</v>
      </c>
      <c r="C16" s="17" t="s">
        <v>53</v>
      </c>
      <c r="D16" s="18" t="s">
        <v>59</v>
      </c>
      <c r="E16" s="11">
        <v>3877494</v>
      </c>
      <c r="F16" s="11">
        <v>294689544</v>
      </c>
      <c r="G16" s="12" t="s">
        <v>6</v>
      </c>
      <c r="H16" s="11">
        <f t="shared" ref="H11:H42" si="0">F16</f>
        <v>294689544</v>
      </c>
    </row>
    <row r="17" spans="1:8" ht="102" x14ac:dyDescent="0.2">
      <c r="A17" s="10">
        <v>15</v>
      </c>
      <c r="B17" s="16" t="s">
        <v>22</v>
      </c>
      <c r="C17" s="17" t="s">
        <v>54</v>
      </c>
      <c r="D17" s="18" t="s">
        <v>60</v>
      </c>
      <c r="E17" s="11">
        <v>984502</v>
      </c>
      <c r="F17" s="11">
        <v>2953506</v>
      </c>
      <c r="G17" s="12" t="s">
        <v>6</v>
      </c>
      <c r="H17" s="11">
        <f t="shared" si="0"/>
        <v>2953506</v>
      </c>
    </row>
    <row r="18" spans="1:8" ht="102" x14ac:dyDescent="0.2">
      <c r="A18" s="10">
        <v>16</v>
      </c>
      <c r="B18" s="16" t="s">
        <v>23</v>
      </c>
      <c r="C18" s="17" t="s">
        <v>54</v>
      </c>
      <c r="D18" s="18" t="s">
        <v>60</v>
      </c>
      <c r="E18" s="11">
        <v>984502</v>
      </c>
      <c r="F18" s="11">
        <v>2953506</v>
      </c>
      <c r="G18" s="12" t="s">
        <v>6</v>
      </c>
      <c r="H18" s="11">
        <f t="shared" si="0"/>
        <v>2953506</v>
      </c>
    </row>
    <row r="19" spans="1:8" ht="102" x14ac:dyDescent="0.2">
      <c r="A19" s="10">
        <v>17</v>
      </c>
      <c r="B19" s="16" t="s">
        <v>24</v>
      </c>
      <c r="C19" s="17" t="s">
        <v>54</v>
      </c>
      <c r="D19" s="18" t="s">
        <v>60</v>
      </c>
      <c r="E19" s="11">
        <v>984502</v>
      </c>
      <c r="F19" s="11">
        <v>2953506</v>
      </c>
      <c r="G19" s="12" t="s">
        <v>6</v>
      </c>
      <c r="H19" s="11">
        <f t="shared" si="0"/>
        <v>2953506</v>
      </c>
    </row>
    <row r="20" spans="1:8" ht="102" x14ac:dyDescent="0.2">
      <c r="A20" s="10">
        <v>18</v>
      </c>
      <c r="B20" s="16" t="s">
        <v>25</v>
      </c>
      <c r="C20" s="17" t="s">
        <v>54</v>
      </c>
      <c r="D20" s="18" t="s">
        <v>60</v>
      </c>
      <c r="E20" s="11">
        <v>984502</v>
      </c>
      <c r="F20" s="11">
        <v>2953506</v>
      </c>
      <c r="G20" s="12" t="s">
        <v>6</v>
      </c>
      <c r="H20" s="11">
        <f t="shared" si="0"/>
        <v>2953506</v>
      </c>
    </row>
    <row r="21" spans="1:8" ht="102" x14ac:dyDescent="0.2">
      <c r="A21" s="10">
        <v>19</v>
      </c>
      <c r="B21" s="16" t="s">
        <v>26</v>
      </c>
      <c r="C21" s="17" t="s">
        <v>54</v>
      </c>
      <c r="D21" s="18" t="s">
        <v>60</v>
      </c>
      <c r="E21" s="11">
        <v>820418</v>
      </c>
      <c r="F21" s="11">
        <v>2461254</v>
      </c>
      <c r="G21" s="12" t="s">
        <v>6</v>
      </c>
      <c r="H21" s="11">
        <f t="shared" si="0"/>
        <v>2461254</v>
      </c>
    </row>
    <row r="22" spans="1:8" ht="38.25" x14ac:dyDescent="0.2">
      <c r="A22" s="10">
        <v>20</v>
      </c>
      <c r="B22" s="16" t="s">
        <v>27</v>
      </c>
      <c r="C22" s="17" t="s">
        <v>53</v>
      </c>
      <c r="D22" s="18">
        <v>12</v>
      </c>
      <c r="E22" s="11">
        <v>176892</v>
      </c>
      <c r="F22" s="11">
        <v>2122704</v>
      </c>
      <c r="G22" s="12" t="s">
        <v>6</v>
      </c>
      <c r="H22" s="11">
        <f t="shared" si="0"/>
        <v>2122704</v>
      </c>
    </row>
    <row r="23" spans="1:8" ht="38.25" x14ac:dyDescent="0.2">
      <c r="A23" s="10">
        <v>21</v>
      </c>
      <c r="B23" s="16" t="s">
        <v>28</v>
      </c>
      <c r="C23" s="17" t="s">
        <v>53</v>
      </c>
      <c r="D23" s="18">
        <v>12</v>
      </c>
      <c r="E23" s="11">
        <v>246314</v>
      </c>
      <c r="F23" s="11">
        <v>2955768</v>
      </c>
      <c r="G23" s="12" t="s">
        <v>6</v>
      </c>
      <c r="H23" s="11">
        <f t="shared" si="0"/>
        <v>2955768</v>
      </c>
    </row>
    <row r="24" spans="1:8" ht="51" x14ac:dyDescent="0.2">
      <c r="A24" s="10">
        <v>22</v>
      </c>
      <c r="B24" s="16" t="s">
        <v>29</v>
      </c>
      <c r="C24" s="17" t="s">
        <v>53</v>
      </c>
      <c r="D24" s="18" t="s">
        <v>61</v>
      </c>
      <c r="E24" s="11">
        <v>820476</v>
      </c>
      <c r="F24" s="11">
        <v>4922856</v>
      </c>
      <c r="G24" s="12" t="s">
        <v>6</v>
      </c>
      <c r="H24" s="11">
        <f t="shared" si="0"/>
        <v>4922856</v>
      </c>
    </row>
    <row r="25" spans="1:8" ht="38.25" x14ac:dyDescent="0.2">
      <c r="A25" s="10">
        <v>23</v>
      </c>
      <c r="B25" s="16" t="s">
        <v>30</v>
      </c>
      <c r="C25" s="17" t="s">
        <v>54</v>
      </c>
      <c r="D25" s="18">
        <v>1</v>
      </c>
      <c r="E25" s="11">
        <v>2889171</v>
      </c>
      <c r="F25" s="11">
        <v>2889171</v>
      </c>
      <c r="G25" s="12" t="s">
        <v>6</v>
      </c>
      <c r="H25" s="11">
        <f t="shared" si="0"/>
        <v>2889171</v>
      </c>
    </row>
    <row r="26" spans="1:8" ht="25.5" x14ac:dyDescent="0.2">
      <c r="A26" s="10">
        <v>24</v>
      </c>
      <c r="B26" s="16" t="s">
        <v>31</v>
      </c>
      <c r="C26" s="17" t="s">
        <v>53</v>
      </c>
      <c r="D26" s="18">
        <v>3</v>
      </c>
      <c r="E26" s="11">
        <v>1753136</v>
      </c>
      <c r="F26" s="11">
        <v>5259408</v>
      </c>
      <c r="G26" s="12" t="s">
        <v>6</v>
      </c>
      <c r="H26" s="11">
        <f t="shared" si="0"/>
        <v>5259408</v>
      </c>
    </row>
    <row r="27" spans="1:8" ht="51" x14ac:dyDescent="0.2">
      <c r="A27" s="10">
        <v>25</v>
      </c>
      <c r="B27" s="16" t="s">
        <v>32</v>
      </c>
      <c r="C27" s="17" t="s">
        <v>54</v>
      </c>
      <c r="D27" s="18" t="s">
        <v>62</v>
      </c>
      <c r="E27" s="11">
        <v>1040000</v>
      </c>
      <c r="F27" s="11">
        <v>20800000</v>
      </c>
      <c r="G27" s="12" t="s">
        <v>6</v>
      </c>
      <c r="H27" s="11">
        <f t="shared" si="0"/>
        <v>20800000</v>
      </c>
    </row>
    <row r="28" spans="1:8" ht="51" x14ac:dyDescent="0.2">
      <c r="A28" s="10">
        <v>26</v>
      </c>
      <c r="B28" s="16" t="s">
        <v>33</v>
      </c>
      <c r="C28" s="17" t="s">
        <v>54</v>
      </c>
      <c r="D28" s="18" t="s">
        <v>63</v>
      </c>
      <c r="E28" s="11">
        <v>627000</v>
      </c>
      <c r="F28" s="11">
        <v>20064000</v>
      </c>
      <c r="G28" s="12" t="s">
        <v>6</v>
      </c>
      <c r="H28" s="11">
        <f t="shared" si="0"/>
        <v>20064000</v>
      </c>
    </row>
    <row r="29" spans="1:8" ht="51" x14ac:dyDescent="0.2">
      <c r="A29" s="10">
        <v>27</v>
      </c>
      <c r="B29" s="16" t="s">
        <v>34</v>
      </c>
      <c r="C29" s="17" t="s">
        <v>54</v>
      </c>
      <c r="D29" s="18" t="s">
        <v>63</v>
      </c>
      <c r="E29" s="11">
        <v>627000</v>
      </c>
      <c r="F29" s="11">
        <v>20064000</v>
      </c>
      <c r="G29" s="12" t="s">
        <v>6</v>
      </c>
      <c r="H29" s="11">
        <f t="shared" si="0"/>
        <v>20064000</v>
      </c>
    </row>
    <row r="30" spans="1:8" ht="25.5" x14ac:dyDescent="0.2">
      <c r="A30" s="10">
        <v>28</v>
      </c>
      <c r="B30" s="16" t="s">
        <v>35</v>
      </c>
      <c r="C30" s="17" t="s">
        <v>54</v>
      </c>
      <c r="D30" s="18" t="s">
        <v>61</v>
      </c>
      <c r="E30" s="11">
        <v>1403763</v>
      </c>
      <c r="F30" s="11">
        <v>8422578</v>
      </c>
      <c r="G30" s="12" t="s">
        <v>6</v>
      </c>
      <c r="H30" s="11">
        <f t="shared" si="0"/>
        <v>8422578</v>
      </c>
    </row>
    <row r="31" spans="1:8" ht="38.25" x14ac:dyDescent="0.2">
      <c r="A31" s="10">
        <v>29</v>
      </c>
      <c r="B31" s="16" t="s">
        <v>36</v>
      </c>
      <c r="C31" s="17" t="s">
        <v>54</v>
      </c>
      <c r="D31" s="18" t="s">
        <v>64</v>
      </c>
      <c r="E31" s="11">
        <v>1413684</v>
      </c>
      <c r="F31" s="11">
        <v>43824204</v>
      </c>
      <c r="G31" s="12" t="s">
        <v>6</v>
      </c>
      <c r="H31" s="11">
        <f t="shared" si="0"/>
        <v>43824204</v>
      </c>
    </row>
    <row r="32" spans="1:8" ht="38.25" x14ac:dyDescent="0.2">
      <c r="A32" s="10">
        <v>30</v>
      </c>
      <c r="B32" s="16" t="s">
        <v>37</v>
      </c>
      <c r="C32" s="17" t="s">
        <v>54</v>
      </c>
      <c r="D32" s="18" t="s">
        <v>65</v>
      </c>
      <c r="E32" s="11">
        <v>3246192</v>
      </c>
      <c r="F32" s="11">
        <v>71416224</v>
      </c>
      <c r="G32" s="12" t="s">
        <v>6</v>
      </c>
      <c r="H32" s="11">
        <f t="shared" si="0"/>
        <v>71416224</v>
      </c>
    </row>
    <row r="33" spans="1:8" ht="38.25" x14ac:dyDescent="0.2">
      <c r="A33" s="10">
        <v>31</v>
      </c>
      <c r="B33" s="16" t="s">
        <v>38</v>
      </c>
      <c r="C33" s="17" t="s">
        <v>54</v>
      </c>
      <c r="D33" s="18" t="s">
        <v>65</v>
      </c>
      <c r="E33" s="11">
        <v>2570631</v>
      </c>
      <c r="F33" s="11">
        <v>56553882</v>
      </c>
      <c r="G33" s="12" t="s">
        <v>6</v>
      </c>
      <c r="H33" s="11">
        <f t="shared" si="0"/>
        <v>56553882</v>
      </c>
    </row>
    <row r="34" spans="1:8" ht="38.25" x14ac:dyDescent="0.2">
      <c r="A34" s="10">
        <v>32</v>
      </c>
      <c r="B34" s="16" t="s">
        <v>39</v>
      </c>
      <c r="C34" s="17" t="s">
        <v>54</v>
      </c>
      <c r="D34" s="18">
        <v>2</v>
      </c>
      <c r="E34" s="11">
        <v>3074241</v>
      </c>
      <c r="F34" s="11">
        <v>6148482</v>
      </c>
      <c r="G34" s="12" t="s">
        <v>6</v>
      </c>
      <c r="H34" s="11">
        <f t="shared" si="0"/>
        <v>6148482</v>
      </c>
    </row>
    <row r="35" spans="1:8" ht="38.25" x14ac:dyDescent="0.2">
      <c r="A35" s="10">
        <v>33</v>
      </c>
      <c r="B35" s="16" t="s">
        <v>40</v>
      </c>
      <c r="C35" s="17" t="s">
        <v>54</v>
      </c>
      <c r="D35" s="18">
        <v>2</v>
      </c>
      <c r="E35" s="11">
        <v>3074241</v>
      </c>
      <c r="F35" s="11">
        <v>6148482</v>
      </c>
      <c r="G35" s="12" t="s">
        <v>6</v>
      </c>
      <c r="H35" s="11">
        <f t="shared" si="0"/>
        <v>6148482</v>
      </c>
    </row>
    <row r="36" spans="1:8" ht="38.25" x14ac:dyDescent="0.2">
      <c r="A36" s="10">
        <v>34</v>
      </c>
      <c r="B36" s="16" t="s">
        <v>41</v>
      </c>
      <c r="C36" s="17" t="s">
        <v>54</v>
      </c>
      <c r="D36" s="18">
        <v>2</v>
      </c>
      <c r="E36" s="11">
        <v>3872757</v>
      </c>
      <c r="F36" s="11">
        <v>7745514</v>
      </c>
      <c r="G36" s="12" t="s">
        <v>6</v>
      </c>
      <c r="H36" s="11">
        <f t="shared" si="0"/>
        <v>7745514</v>
      </c>
    </row>
    <row r="37" spans="1:8" ht="25.5" x14ac:dyDescent="0.2">
      <c r="A37" s="10">
        <v>35</v>
      </c>
      <c r="B37" s="16" t="s">
        <v>42</v>
      </c>
      <c r="C37" s="17" t="s">
        <v>54</v>
      </c>
      <c r="D37" s="18">
        <v>4</v>
      </c>
      <c r="E37" s="11">
        <v>300000</v>
      </c>
      <c r="F37" s="11">
        <v>1200000</v>
      </c>
      <c r="G37" s="12" t="s">
        <v>6</v>
      </c>
      <c r="H37" s="11">
        <f t="shared" si="0"/>
        <v>1200000</v>
      </c>
    </row>
    <row r="38" spans="1:8" ht="25.5" x14ac:dyDescent="0.2">
      <c r="A38" s="10">
        <v>36</v>
      </c>
      <c r="B38" s="16" t="s">
        <v>43</v>
      </c>
      <c r="C38" s="17" t="s">
        <v>54</v>
      </c>
      <c r="D38" s="18">
        <v>4</v>
      </c>
      <c r="E38" s="11">
        <v>300000</v>
      </c>
      <c r="F38" s="11">
        <v>1200000</v>
      </c>
      <c r="G38" s="12" t="s">
        <v>6</v>
      </c>
      <c r="H38" s="11">
        <f t="shared" si="0"/>
        <v>1200000</v>
      </c>
    </row>
    <row r="39" spans="1:8" ht="25.5" x14ac:dyDescent="0.2">
      <c r="A39" s="10">
        <v>37</v>
      </c>
      <c r="B39" s="16" t="s">
        <v>44</v>
      </c>
      <c r="C39" s="17" t="s">
        <v>58</v>
      </c>
      <c r="D39" s="18">
        <v>16</v>
      </c>
      <c r="E39" s="11">
        <v>70000</v>
      </c>
      <c r="F39" s="11">
        <v>1120000</v>
      </c>
      <c r="G39" s="12" t="s">
        <v>6</v>
      </c>
      <c r="H39" s="11">
        <f t="shared" si="0"/>
        <v>1120000</v>
      </c>
    </row>
    <row r="40" spans="1:8" ht="25.5" x14ac:dyDescent="0.2">
      <c r="A40" s="10">
        <v>38</v>
      </c>
      <c r="B40" s="16" t="s">
        <v>45</v>
      </c>
      <c r="C40" s="17" t="s">
        <v>53</v>
      </c>
      <c r="D40" s="18">
        <v>32</v>
      </c>
      <c r="E40" s="11">
        <v>94759</v>
      </c>
      <c r="F40" s="11">
        <v>3032288</v>
      </c>
      <c r="G40" s="12" t="s">
        <v>6</v>
      </c>
      <c r="H40" s="11">
        <f t="shared" si="0"/>
        <v>3032288</v>
      </c>
    </row>
    <row r="41" spans="1:8" ht="25.5" x14ac:dyDescent="0.2">
      <c r="A41" s="10">
        <v>39</v>
      </c>
      <c r="B41" s="16" t="s">
        <v>46</v>
      </c>
      <c r="C41" s="17" t="s">
        <v>53</v>
      </c>
      <c r="D41" s="18" t="s">
        <v>60</v>
      </c>
      <c r="E41" s="11">
        <v>272411</v>
      </c>
      <c r="F41" s="11">
        <v>817233</v>
      </c>
      <c r="G41" s="12" t="s">
        <v>6</v>
      </c>
      <c r="H41" s="11">
        <f t="shared" si="0"/>
        <v>817233</v>
      </c>
    </row>
    <row r="42" spans="1:8" ht="25.5" x14ac:dyDescent="0.2">
      <c r="A42" s="10">
        <v>40</v>
      </c>
      <c r="B42" s="16" t="s">
        <v>47</v>
      </c>
      <c r="C42" s="17" t="s">
        <v>54</v>
      </c>
      <c r="D42" s="18">
        <v>3</v>
      </c>
      <c r="E42" s="11">
        <v>603054</v>
      </c>
      <c r="F42" s="11">
        <v>1809162</v>
      </c>
      <c r="G42" s="12" t="s">
        <v>6</v>
      </c>
      <c r="H42" s="11"/>
    </row>
    <row r="43" spans="1:8" ht="76.5" x14ac:dyDescent="0.2">
      <c r="A43" s="10">
        <v>41</v>
      </c>
      <c r="B43" s="16" t="s">
        <v>48</v>
      </c>
      <c r="C43" s="17" t="s">
        <v>54</v>
      </c>
      <c r="D43" s="18">
        <v>7</v>
      </c>
      <c r="E43" s="11">
        <v>625950</v>
      </c>
      <c r="F43" s="11">
        <v>4381650</v>
      </c>
      <c r="G43" s="12" t="s">
        <v>6</v>
      </c>
      <c r="H43" s="11">
        <f>F43</f>
        <v>4381650</v>
      </c>
    </row>
    <row r="44" spans="1:8" ht="38.25" x14ac:dyDescent="0.2">
      <c r="A44" s="10">
        <v>42</v>
      </c>
      <c r="B44" s="16" t="s">
        <v>49</v>
      </c>
      <c r="C44" s="17" t="s">
        <v>54</v>
      </c>
      <c r="D44" s="18">
        <v>2</v>
      </c>
      <c r="E44" s="11">
        <v>871034</v>
      </c>
      <c r="F44" s="11">
        <v>1742068</v>
      </c>
      <c r="G44" s="12" t="s">
        <v>6</v>
      </c>
      <c r="H44" s="11">
        <f>F44</f>
        <v>1742068</v>
      </c>
    </row>
    <row r="45" spans="1:8" ht="38.25" x14ac:dyDescent="0.2">
      <c r="A45" s="10">
        <v>43</v>
      </c>
      <c r="B45" s="16" t="s">
        <v>50</v>
      </c>
      <c r="C45" s="17" t="s">
        <v>53</v>
      </c>
      <c r="D45" s="18">
        <v>1</v>
      </c>
      <c r="E45" s="11">
        <v>5120106</v>
      </c>
      <c r="F45" s="11">
        <v>5120106</v>
      </c>
      <c r="G45" s="12" t="s">
        <v>6</v>
      </c>
      <c r="H45" s="11">
        <f t="shared" ref="H45:H47" si="1">F45</f>
        <v>5120106</v>
      </c>
    </row>
    <row r="46" spans="1:8" ht="25.5" x14ac:dyDescent="0.2">
      <c r="A46" s="10">
        <v>44</v>
      </c>
      <c r="B46" s="16" t="s">
        <v>51</v>
      </c>
      <c r="C46" s="17" t="s">
        <v>53</v>
      </c>
      <c r="D46" s="18" t="s">
        <v>66</v>
      </c>
      <c r="E46" s="11">
        <v>1871181</v>
      </c>
      <c r="F46" s="11">
        <v>1871181</v>
      </c>
      <c r="G46" s="12" t="s">
        <v>6</v>
      </c>
      <c r="H46" s="11">
        <f t="shared" si="1"/>
        <v>1871181</v>
      </c>
    </row>
    <row r="47" spans="1:8" ht="25.5" x14ac:dyDescent="0.2">
      <c r="A47" s="10">
        <v>45</v>
      </c>
      <c r="B47" s="16" t="s">
        <v>52</v>
      </c>
      <c r="C47" s="17" t="s">
        <v>53</v>
      </c>
      <c r="D47" s="18">
        <v>1</v>
      </c>
      <c r="E47" s="11">
        <v>1078125</v>
      </c>
      <c r="F47" s="11">
        <v>1078125</v>
      </c>
      <c r="G47" s="12" t="s">
        <v>6</v>
      </c>
      <c r="H47" s="11">
        <f t="shared" si="1"/>
        <v>1078125</v>
      </c>
    </row>
  </sheetData>
  <mergeCells count="1">
    <mergeCell ref="F1:H1"/>
  </mergeCells>
  <pageMargins left="0.19685039370078741" right="0.15748031496062992" top="0.31496062992125984" bottom="0.24" header="0.31496062992125984" footer="0.24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2025-01-29T12:25:42Z</dcterms:modified>
</cp:coreProperties>
</file>